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revisão de disponibilidade" sheetId="1" r:id="rId1"/>
    <sheet name="Tempo dispendido" sheetId="2" r:id="rId2"/>
    <sheet name="Release backlog" sheetId="3" r:id="rId3"/>
    <sheet name="Execução - 1º Sprint" sheetId="4" r:id="rId4"/>
    <sheet name="Execução - 2º Sprint" sheetId="5" r:id="rId5"/>
    <sheet name="Execução - 3º Sprint" sheetId="6" r:id="rId6"/>
  </sheets>
  <definedNames/>
  <calcPr fullCalcOnLoad="1"/>
</workbook>
</file>

<file path=xl/sharedStrings.xml><?xml version="1.0" encoding="utf-8"?>
<sst xmlns="http://schemas.openxmlformats.org/spreadsheetml/2006/main" count="152" uniqueCount="62">
  <si>
    <t>Recurso</t>
  </si>
  <si>
    <t>João</t>
  </si>
  <si>
    <t>Joana</t>
  </si>
  <si>
    <t>Joaquim</t>
  </si>
  <si>
    <t>José</t>
  </si>
  <si>
    <t>Josefina</t>
  </si>
  <si>
    <t>Joaquina</t>
  </si>
  <si>
    <t>Total por dia</t>
  </si>
  <si>
    <t>Total por recurso</t>
  </si>
  <si>
    <t>Tarefa</t>
  </si>
  <si>
    <t>Rever modelo de domínio</t>
  </si>
  <si>
    <t>Implementar classes de domínio</t>
  </si>
  <si>
    <t>História</t>
  </si>
  <si>
    <t>Criar serviços login/logout</t>
  </si>
  <si>
    <t>Implementar camada de apresentação login/logout</t>
  </si>
  <si>
    <t>Permitir login e logout do sistema</t>
  </si>
  <si>
    <t>…</t>
  </si>
  <si>
    <t>Xpto</t>
  </si>
  <si>
    <t>Quem</t>
  </si>
  <si>
    <t>XX</t>
  </si>
  <si>
    <t>YY</t>
  </si>
  <si>
    <t>XX, YY</t>
  </si>
  <si>
    <t>ZZ</t>
  </si>
  <si>
    <t>ZZ, XX, YY</t>
  </si>
  <si>
    <t>Execução ideal</t>
  </si>
  <si>
    <t>Maio</t>
  </si>
  <si>
    <t>Abril</t>
  </si>
  <si>
    <t>1º sprint</t>
  </si>
  <si>
    <t>2º sprint</t>
  </si>
  <si>
    <t>3ºsprint</t>
  </si>
  <si>
    <t>Total por sprint</t>
  </si>
  <si>
    <t>Tempo até concluir tarefa (em pessoa-hora)</t>
  </si>
  <si>
    <t>15/Abril</t>
  </si>
  <si>
    <t>16/Abril</t>
  </si>
  <si>
    <t>17/Abril</t>
  </si>
  <si>
    <t>18/Abril</t>
  </si>
  <si>
    <t>19/Abril</t>
  </si>
  <si>
    <t>20/Abril</t>
  </si>
  <si>
    <t>21/Abril</t>
  </si>
  <si>
    <t>22/Abril</t>
  </si>
  <si>
    <t>23/Abril</t>
  </si>
  <si>
    <t>24/Abril</t>
  </si>
  <si>
    <t>25/Abril</t>
  </si>
  <si>
    <t>26/Abril</t>
  </si>
  <si>
    <t>27/abril</t>
  </si>
  <si>
    <t>28/Abril</t>
  </si>
  <si>
    <t>29/Abril</t>
  </si>
  <si>
    <t>30/Abril</t>
  </si>
  <si>
    <t>1/Maio</t>
  </si>
  <si>
    <t>2/Maio</t>
  </si>
  <si>
    <t>3/Maio</t>
  </si>
  <si>
    <t>4/Maio</t>
  </si>
  <si>
    <t>5/Maio</t>
  </si>
  <si>
    <t>Estimativa Inicial</t>
  </si>
  <si>
    <t>Pontos</t>
  </si>
  <si>
    <t>Um utilizador pode autenticar-se perante o sistema introduzindo o nome de utilizador e uma palavra-passe.  O sistema deve ainda permitir a eliminação da informação sobre o utilizador autenticado.</t>
  </si>
  <si>
    <t>Descrição…</t>
  </si>
  <si>
    <t>Sequência de Fibonacci</t>
  </si>
  <si>
    <t>Rever modelo de domínio para suportar autenticação</t>
  </si>
  <si>
    <t>Implementar classes de domínio para autenticação</t>
  </si>
  <si>
    <t>Definir testes de aceitação para login/logout</t>
  </si>
  <si>
    <t>Descrever casos de uso Login/Logout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</si>
</sst>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7">
    <font>
      <sz val="10"/>
      <name val="Arial"/>
      <family val="0"/>
    </font>
    <font>
      <sz val="8"/>
      <name val="Arial Narrow"/>
      <family val="2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dotted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tted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dotted"/>
      <top style="thin"/>
      <bottom style="double"/>
    </border>
    <border>
      <left style="hair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5" borderId="17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6" fillId="5" borderId="21" xfId="0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0" fontId="6" fillId="5" borderId="25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6" fillId="5" borderId="27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6" fillId="4" borderId="30" xfId="0" applyFont="1" applyFill="1" applyBorder="1" applyAlignment="1">
      <alignment/>
    </xf>
    <xf numFmtId="0" fontId="6" fillId="4" borderId="31" xfId="0" applyFont="1" applyFill="1" applyBorder="1" applyAlignment="1">
      <alignment/>
    </xf>
    <xf numFmtId="0" fontId="6" fillId="5" borderId="31" xfId="0" applyFont="1" applyFill="1" applyBorder="1" applyAlignment="1">
      <alignment/>
    </xf>
    <xf numFmtId="0" fontId="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6" fillId="5" borderId="33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6" fillId="4" borderId="36" xfId="0" applyFont="1" applyFill="1" applyBorder="1" applyAlignment="1">
      <alignment/>
    </xf>
    <xf numFmtId="0" fontId="6" fillId="4" borderId="37" xfId="0" applyFont="1" applyFill="1" applyBorder="1" applyAlignment="1">
      <alignment/>
    </xf>
    <xf numFmtId="0" fontId="6" fillId="5" borderId="37" xfId="0" applyFont="1" applyFill="1" applyBorder="1" applyAlignment="1">
      <alignment/>
    </xf>
    <xf numFmtId="0" fontId="6" fillId="4" borderId="38" xfId="0" applyFont="1" applyFill="1" applyBorder="1" applyAlignment="1">
      <alignment/>
    </xf>
    <xf numFmtId="0" fontId="6" fillId="4" borderId="39" xfId="0" applyFont="1" applyFill="1" applyBorder="1" applyAlignment="1">
      <alignment/>
    </xf>
    <xf numFmtId="0" fontId="6" fillId="4" borderId="40" xfId="0" applyFont="1" applyFill="1" applyBorder="1" applyAlignment="1">
      <alignment/>
    </xf>
    <xf numFmtId="0" fontId="6" fillId="5" borderId="39" xfId="0" applyFont="1" applyFill="1" applyBorder="1" applyAlignment="1">
      <alignment/>
    </xf>
    <xf numFmtId="0" fontId="6" fillId="4" borderId="41" xfId="0" applyFont="1" applyFill="1" applyBorder="1" applyAlignment="1">
      <alignment/>
    </xf>
    <xf numFmtId="0" fontId="5" fillId="0" borderId="42" xfId="0" applyFont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5" fillId="0" borderId="47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6" borderId="48" xfId="0" applyFont="1" applyFill="1" applyBorder="1" applyAlignment="1" applyProtection="1">
      <alignment/>
      <protection locked="0"/>
    </xf>
    <xf numFmtId="0" fontId="6" fillId="4" borderId="49" xfId="0" applyFont="1" applyFill="1" applyBorder="1" applyAlignment="1" applyProtection="1">
      <alignment/>
      <protection locked="0"/>
    </xf>
    <xf numFmtId="0" fontId="6" fillId="5" borderId="49" xfId="0" applyFont="1" applyFill="1" applyBorder="1" applyAlignment="1" applyProtection="1">
      <alignment/>
      <protection locked="0"/>
    </xf>
    <xf numFmtId="0" fontId="6" fillId="4" borderId="50" xfId="0" applyFont="1" applyFill="1" applyBorder="1" applyAlignment="1" applyProtection="1">
      <alignment/>
      <protection locked="0"/>
    </xf>
    <xf numFmtId="0" fontId="6" fillId="6" borderId="51" xfId="0" applyFont="1" applyFill="1" applyBorder="1" applyAlignment="1" applyProtection="1">
      <alignment/>
      <protection locked="0"/>
    </xf>
    <xf numFmtId="0" fontId="6" fillId="4" borderId="52" xfId="0" applyFont="1" applyFill="1" applyBorder="1" applyAlignment="1" applyProtection="1">
      <alignment/>
      <protection locked="0"/>
    </xf>
    <xf numFmtId="0" fontId="6" fillId="5" borderId="52" xfId="0" applyFont="1" applyFill="1" applyBorder="1" applyAlignment="1" applyProtection="1">
      <alignment/>
      <protection locked="0"/>
    </xf>
    <xf numFmtId="0" fontId="6" fillId="4" borderId="53" xfId="0" applyFont="1" applyFill="1" applyBorder="1" applyAlignment="1" applyProtection="1">
      <alignment/>
      <protection locked="0"/>
    </xf>
    <xf numFmtId="0" fontId="6" fillId="6" borderId="54" xfId="0" applyFont="1" applyFill="1" applyBorder="1" applyAlignment="1" applyProtection="1">
      <alignment/>
      <protection locked="0"/>
    </xf>
    <xf numFmtId="0" fontId="6" fillId="4" borderId="55" xfId="0" applyFont="1" applyFill="1" applyBorder="1" applyAlignment="1" applyProtection="1">
      <alignment/>
      <protection locked="0"/>
    </xf>
    <xf numFmtId="0" fontId="6" fillId="5" borderId="55" xfId="0" applyFont="1" applyFill="1" applyBorder="1" applyAlignment="1" applyProtection="1">
      <alignment/>
      <protection locked="0"/>
    </xf>
    <xf numFmtId="0" fontId="6" fillId="6" borderId="56" xfId="0" applyFont="1" applyFill="1" applyBorder="1" applyAlignment="1" applyProtection="1">
      <alignment/>
      <protection locked="0"/>
    </xf>
    <xf numFmtId="0" fontId="6" fillId="4" borderId="56" xfId="0" applyFont="1" applyFill="1" applyBorder="1" applyAlignment="1" applyProtection="1">
      <alignment/>
      <protection locked="0"/>
    </xf>
    <xf numFmtId="0" fontId="6" fillId="5" borderId="56" xfId="0" applyFont="1" applyFill="1" applyBorder="1" applyAlignment="1" applyProtection="1">
      <alignment/>
      <protection locked="0"/>
    </xf>
    <xf numFmtId="0" fontId="6" fillId="4" borderId="57" xfId="0" applyFont="1" applyFill="1" applyBorder="1" applyAlignment="1" applyProtection="1">
      <alignment/>
      <protection locked="0"/>
    </xf>
    <xf numFmtId="0" fontId="6" fillId="4" borderId="58" xfId="0" applyFont="1" applyFill="1" applyBorder="1" applyAlignment="1" applyProtection="1">
      <alignment/>
      <protection locked="0"/>
    </xf>
    <xf numFmtId="0" fontId="6" fillId="4" borderId="59" xfId="0" applyFont="1" applyFill="1" applyBorder="1" applyAlignment="1" applyProtection="1">
      <alignment/>
      <protection locked="0"/>
    </xf>
    <xf numFmtId="0" fontId="6" fillId="4" borderId="60" xfId="0" applyFont="1" applyFill="1" applyBorder="1" applyAlignment="1" applyProtection="1">
      <alignment/>
      <protection locked="0"/>
    </xf>
    <xf numFmtId="0" fontId="6" fillId="6" borderId="61" xfId="0" applyFont="1" applyFill="1" applyBorder="1" applyAlignment="1" applyProtection="1">
      <alignment/>
      <protection locked="0"/>
    </xf>
    <xf numFmtId="0" fontId="6" fillId="4" borderId="62" xfId="0" applyFont="1" applyFill="1" applyBorder="1" applyAlignment="1" applyProtection="1">
      <alignment/>
      <protection locked="0"/>
    </xf>
    <xf numFmtId="0" fontId="6" fillId="5" borderId="62" xfId="0" applyFont="1" applyFill="1" applyBorder="1" applyAlignment="1" applyProtection="1">
      <alignment/>
      <protection locked="0"/>
    </xf>
    <xf numFmtId="0" fontId="6" fillId="4" borderId="63" xfId="0" applyFont="1" applyFill="1" applyBorder="1" applyAlignment="1" applyProtection="1">
      <alignment/>
      <protection locked="0"/>
    </xf>
    <xf numFmtId="0" fontId="6" fillId="2" borderId="64" xfId="0" applyFont="1" applyFill="1" applyBorder="1" applyAlignment="1" applyProtection="1">
      <alignment horizontal="center" vertical="center" textRotation="90" wrapText="1"/>
      <protection/>
    </xf>
    <xf numFmtId="0" fontId="6" fillId="2" borderId="65" xfId="0" applyFont="1" applyFill="1" applyBorder="1" applyAlignment="1" applyProtection="1">
      <alignment vertical="center" textRotation="90"/>
      <protection/>
    </xf>
    <xf numFmtId="0" fontId="6" fillId="3" borderId="66" xfId="0" applyFont="1" applyFill="1" applyBorder="1" applyAlignment="1" applyProtection="1">
      <alignment vertical="center" textRotation="90"/>
      <protection/>
    </xf>
    <xf numFmtId="0" fontId="6" fillId="2" borderId="66" xfId="0" applyFont="1" applyFill="1" applyBorder="1" applyAlignment="1" applyProtection="1">
      <alignment vertical="center" textRotation="90"/>
      <protection/>
    </xf>
    <xf numFmtId="0" fontId="6" fillId="2" borderId="67" xfId="0" applyFont="1" applyFill="1" applyBorder="1" applyAlignment="1" applyProtection="1">
      <alignment vertical="center" textRotation="90"/>
      <protection/>
    </xf>
    <xf numFmtId="0" fontId="6" fillId="2" borderId="68" xfId="0" applyFont="1" applyFill="1" applyBorder="1" applyAlignment="1" applyProtection="1">
      <alignment/>
      <protection/>
    </xf>
    <xf numFmtId="0" fontId="6" fillId="2" borderId="69" xfId="0" applyFont="1" applyFill="1" applyBorder="1" applyAlignment="1" applyProtection="1">
      <alignment/>
      <protection/>
    </xf>
    <xf numFmtId="0" fontId="6" fillId="3" borderId="69" xfId="0" applyFont="1" applyFill="1" applyBorder="1" applyAlignment="1" applyProtection="1">
      <alignment/>
      <protection/>
    </xf>
    <xf numFmtId="0" fontId="5" fillId="2" borderId="7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71" xfId="0" applyFont="1" applyBorder="1" applyAlignment="1" applyProtection="1">
      <alignment/>
      <protection locked="0"/>
    </xf>
    <xf numFmtId="0" fontId="6" fillId="0" borderId="72" xfId="0" applyFont="1" applyBorder="1" applyAlignment="1" applyProtection="1">
      <alignment/>
      <protection locked="0"/>
    </xf>
    <xf numFmtId="0" fontId="6" fillId="0" borderId="73" xfId="0" applyFont="1" applyBorder="1" applyAlignment="1" applyProtection="1">
      <alignment/>
      <protection locked="0"/>
    </xf>
    <xf numFmtId="0" fontId="6" fillId="0" borderId="74" xfId="0" applyFont="1" applyBorder="1" applyAlignment="1" applyProtection="1">
      <alignment/>
      <protection locked="0"/>
    </xf>
    <xf numFmtId="0" fontId="6" fillId="0" borderId="75" xfId="0" applyFont="1" applyBorder="1" applyAlignment="1" applyProtection="1">
      <alignment/>
      <protection locked="0"/>
    </xf>
    <xf numFmtId="0" fontId="6" fillId="0" borderId="76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/>
      <protection locked="0"/>
    </xf>
    <xf numFmtId="0" fontId="6" fillId="0" borderId="49" xfId="0" applyFont="1" applyFill="1" applyBorder="1" applyAlignment="1" applyProtection="1">
      <alignment/>
      <protection locked="0"/>
    </xf>
    <xf numFmtId="0" fontId="6" fillId="0" borderId="52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6" fillId="0" borderId="56" xfId="0" applyFont="1" applyFill="1" applyBorder="1" applyAlignment="1" applyProtection="1">
      <alignment/>
      <protection locked="0"/>
    </xf>
    <xf numFmtId="0" fontId="6" fillId="0" borderId="62" xfId="0" applyFont="1" applyFill="1" applyBorder="1" applyAlignment="1" applyProtection="1">
      <alignment/>
      <protection locked="0"/>
    </xf>
    <xf numFmtId="0" fontId="6" fillId="0" borderId="77" xfId="0" applyFont="1" applyBorder="1" applyAlignment="1" applyProtection="1">
      <alignment/>
      <protection locked="0"/>
    </xf>
    <xf numFmtId="0" fontId="6" fillId="0" borderId="78" xfId="0" applyFont="1" applyBorder="1" applyAlignment="1" applyProtection="1">
      <alignment/>
      <protection locked="0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2" borderId="84" xfId="0" applyFont="1" applyFill="1" applyBorder="1" applyAlignment="1">
      <alignment horizontal="center"/>
    </xf>
    <xf numFmtId="0" fontId="5" fillId="2" borderId="85" xfId="0" applyFont="1" applyFill="1" applyBorder="1" applyAlignment="1">
      <alignment horizontal="center"/>
    </xf>
    <xf numFmtId="0" fontId="5" fillId="2" borderId="86" xfId="0" applyFont="1" applyFill="1" applyBorder="1" applyAlignment="1">
      <alignment horizontal="center"/>
    </xf>
    <xf numFmtId="0" fontId="5" fillId="2" borderId="87" xfId="0" applyFont="1" applyFill="1" applyBorder="1" applyAlignment="1">
      <alignment horizontal="center"/>
    </xf>
    <xf numFmtId="0" fontId="6" fillId="2" borderId="88" xfId="0" applyFont="1" applyFill="1" applyBorder="1" applyAlignment="1">
      <alignment horizontal="center"/>
    </xf>
    <xf numFmtId="0" fontId="6" fillId="2" borderId="89" xfId="0" applyFont="1" applyFill="1" applyBorder="1" applyAlignment="1">
      <alignment horizontal="center"/>
    </xf>
    <xf numFmtId="0" fontId="6" fillId="2" borderId="90" xfId="0" applyFont="1" applyFill="1" applyBorder="1" applyAlignment="1">
      <alignment horizontal="center"/>
    </xf>
    <xf numFmtId="0" fontId="6" fillId="0" borderId="91" xfId="0" applyFont="1" applyBorder="1" applyAlignment="1" applyProtection="1">
      <alignment horizontal="left"/>
      <protection locked="0"/>
    </xf>
    <xf numFmtId="0" fontId="6" fillId="0" borderId="92" xfId="0" applyFont="1" applyBorder="1" applyAlignment="1" applyProtection="1">
      <alignment horizontal="left"/>
      <protection locked="0"/>
    </xf>
    <xf numFmtId="0" fontId="5" fillId="0" borderId="84" xfId="0" applyFont="1" applyBorder="1" applyAlignment="1" applyProtection="1">
      <alignment horizontal="left" vertical="center" wrapText="1"/>
      <protection/>
    </xf>
    <xf numFmtId="0" fontId="5" fillId="0" borderId="93" xfId="0" applyFont="1" applyBorder="1" applyAlignment="1" applyProtection="1">
      <alignment horizontal="left" vertical="center" wrapText="1"/>
      <protection/>
    </xf>
    <xf numFmtId="0" fontId="6" fillId="0" borderId="94" xfId="0" applyFont="1" applyBorder="1" applyAlignment="1" applyProtection="1">
      <alignment horizontal="left"/>
      <protection locked="0"/>
    </xf>
    <xf numFmtId="0" fontId="6" fillId="0" borderId="54" xfId="0" applyFont="1" applyBorder="1" applyAlignment="1" applyProtection="1">
      <alignment horizontal="left"/>
      <protection locked="0"/>
    </xf>
    <xf numFmtId="0" fontId="5" fillId="2" borderId="84" xfId="0" applyFont="1" applyFill="1" applyBorder="1" applyAlignment="1" applyProtection="1">
      <alignment horizontal="center"/>
      <protection/>
    </xf>
    <xf numFmtId="0" fontId="5" fillId="2" borderId="85" xfId="0" applyFont="1" applyFill="1" applyBorder="1" applyAlignment="1" applyProtection="1">
      <alignment horizontal="center"/>
      <protection/>
    </xf>
    <xf numFmtId="0" fontId="5" fillId="2" borderId="87" xfId="0" applyFont="1" applyFill="1" applyBorder="1" applyAlignment="1" applyProtection="1">
      <alignment horizontal="center"/>
      <protection/>
    </xf>
    <xf numFmtId="0" fontId="5" fillId="0" borderId="95" xfId="0" applyFont="1" applyBorder="1" applyAlignment="1" applyProtection="1">
      <alignment horizontal="center" vertical="center" wrapText="1"/>
      <protection/>
    </xf>
    <xf numFmtId="0" fontId="6" fillId="0" borderId="96" xfId="0" applyFont="1" applyBorder="1" applyAlignment="1" applyProtection="1">
      <alignment horizontal="center" vertical="center" wrapText="1"/>
      <protection/>
    </xf>
    <xf numFmtId="0" fontId="6" fillId="0" borderId="96" xfId="0" applyFont="1" applyBorder="1" applyAlignment="1" applyProtection="1">
      <alignment/>
      <protection/>
    </xf>
    <xf numFmtId="0" fontId="6" fillId="0" borderId="97" xfId="0" applyFont="1" applyBorder="1" applyAlignment="1" applyProtection="1">
      <alignment/>
      <protection/>
    </xf>
    <xf numFmtId="0" fontId="5" fillId="0" borderId="98" xfId="0" applyFont="1" applyBorder="1" applyAlignment="1" applyProtection="1">
      <alignment horizontal="right"/>
      <protection/>
    </xf>
    <xf numFmtId="0" fontId="6" fillId="0" borderId="99" xfId="0" applyFont="1" applyBorder="1" applyAlignment="1" applyProtection="1">
      <alignment horizontal="right"/>
      <protection/>
    </xf>
    <xf numFmtId="0" fontId="6" fillId="0" borderId="60" xfId="0" applyFont="1" applyBorder="1" applyAlignment="1">
      <alignment horizontal="center" vertical="center"/>
    </xf>
    <xf numFmtId="0" fontId="6" fillId="0" borderId="77" xfId="0" applyFont="1" applyBorder="1" applyAlignment="1">
      <alignment/>
    </xf>
    <xf numFmtId="0" fontId="6" fillId="0" borderId="75" xfId="0" applyFont="1" applyBorder="1" applyAlignment="1">
      <alignment vertical="top" wrapText="1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65" xfId="0" applyFont="1" applyBorder="1" applyAlignment="1">
      <alignment vertical="top" wrapText="1"/>
    </xf>
    <xf numFmtId="0" fontId="6" fillId="0" borderId="67" xfId="0" applyFont="1" applyBorder="1" applyAlignment="1">
      <alignment horizontal="center" vertical="center"/>
    </xf>
    <xf numFmtId="0" fontId="6" fillId="0" borderId="102" xfId="0" applyFont="1" applyBorder="1" applyAlignment="1">
      <alignment horizontal="left"/>
    </xf>
    <xf numFmtId="0" fontId="6" fillId="0" borderId="103" xfId="0" applyFont="1" applyBorder="1" applyAlignment="1">
      <alignment horizontal="left"/>
    </xf>
    <xf numFmtId="0" fontId="6" fillId="0" borderId="79" xfId="0" applyFont="1" applyBorder="1" applyAlignment="1">
      <alignment horizontal="left"/>
    </xf>
    <xf numFmtId="0" fontId="6" fillId="0" borderId="104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172" fontId="6" fillId="2" borderId="68" xfId="0" applyNumberFormat="1" applyFont="1" applyFill="1" applyBorder="1" applyAlignment="1" applyProtection="1">
      <alignment horizontal="center" vertical="center" wrapText="1"/>
      <protection/>
    </xf>
    <xf numFmtId="172" fontId="6" fillId="2" borderId="69" xfId="0" applyNumberFormat="1" applyFont="1" applyFill="1" applyBorder="1" applyAlignment="1" applyProtection="1">
      <alignment vertical="center"/>
      <protection/>
    </xf>
    <xf numFmtId="172" fontId="6" fillId="3" borderId="69" xfId="0" applyNumberFormat="1" applyFont="1" applyFill="1" applyBorder="1" applyAlignment="1" applyProtection="1">
      <alignment vertical="center"/>
      <protection/>
    </xf>
    <xf numFmtId="172" fontId="6" fillId="2" borderId="7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Sprint Burndown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Ideal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'Execução - 1º Sprint'!$D$4:$K$4</c:f>
              <c:strCache/>
            </c:strRef>
          </c:cat>
          <c:val>
            <c:numRef>
              <c:f>'Execução - 1º Sprint'!$D$5:$K$5</c:f>
              <c:numCache/>
            </c:numRef>
          </c:val>
          <c:smooth val="0"/>
        </c:ser>
        <c:ser>
          <c:idx val="1"/>
          <c:order val="1"/>
          <c:tx>
            <c:v>Real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'Execução - 1º Sprint'!$D$4:$K$4</c:f>
              <c:strCache/>
            </c:strRef>
          </c:cat>
          <c:val>
            <c:numRef>
              <c:f>'Execução - 1º Sprint'!$D$6:$K$6</c:f>
              <c:numCache/>
            </c:numRef>
          </c:val>
          <c:smooth val="0"/>
        </c:ser>
        <c:marker val="1"/>
        <c:axId val="47336446"/>
        <c:axId val="23374831"/>
      </c:lineChart>
      <c:catAx>
        <c:axId val="47336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74831"/>
        <c:crosses val="autoZero"/>
        <c:auto val="1"/>
        <c:lblOffset val="100"/>
        <c:noMultiLvlLbl val="0"/>
      </c:catAx>
      <c:valAx>
        <c:axId val="233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36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Sprint Burndown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Ideal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'Execução - 2º Sprint'!$D$4:$K$4</c:f>
              <c:strCache/>
            </c:strRef>
          </c:cat>
          <c:val>
            <c:numRef>
              <c:f>'Execução - 2º Sprint'!$D$5:$K$5</c:f>
              <c:numCache/>
            </c:numRef>
          </c:val>
          <c:smooth val="0"/>
        </c:ser>
        <c:ser>
          <c:idx val="1"/>
          <c:order val="1"/>
          <c:tx>
            <c:v>Real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'Execução - 2º Sprint'!$D$4:$K$4</c:f>
              <c:strCache/>
            </c:strRef>
          </c:cat>
          <c:val>
            <c:numRef>
              <c:f>'Execução - 2º Sprint'!$D$6:$K$6</c:f>
              <c:numCache/>
            </c:numRef>
          </c:val>
          <c:smooth val="0"/>
        </c:ser>
        <c:marker val="1"/>
        <c:axId val="9046888"/>
        <c:axId val="14313129"/>
      </c:lineChart>
      <c:cat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13129"/>
        <c:crosses val="autoZero"/>
        <c:auto val="1"/>
        <c:lblOffset val="100"/>
        <c:noMultiLvlLbl val="0"/>
      </c:catAx>
      <c:valAx>
        <c:axId val="14313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46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Sprint Burndown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Ideal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'Execução - 3º Sprint'!$D$4:$K$4</c:f>
              <c:strCache/>
            </c:strRef>
          </c:cat>
          <c:val>
            <c:numRef>
              <c:f>'Execução - 3º Sprint'!$D$5:$K$5</c:f>
              <c:numCache/>
            </c:numRef>
          </c:val>
          <c:smooth val="0"/>
        </c:ser>
        <c:ser>
          <c:idx val="1"/>
          <c:order val="1"/>
          <c:tx>
            <c:v>Real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'Execução - 3º Sprint'!$D$4:$K$4</c:f>
              <c:strCache/>
            </c:strRef>
          </c:cat>
          <c:val>
            <c:numRef>
              <c:f>'Execução - 3º Sprint'!$D$6:$K$6</c:f>
              <c:numCache/>
            </c:numRef>
          </c:val>
          <c:smooth val="0"/>
        </c:ser>
        <c:marker val="1"/>
        <c:axId val="61709298"/>
        <c:axId val="18512771"/>
      </c:line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12771"/>
        <c:crosses val="autoZero"/>
        <c:auto val="1"/>
        <c:lblOffset val="100"/>
        <c:noMultiLvlLbl val="0"/>
      </c:catAx>
      <c:valAx>
        <c:axId val="1851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0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18</xdr:col>
      <xdr:colOff>352425</xdr:colOff>
      <xdr:row>18</xdr:row>
      <xdr:rowOff>161925</xdr:rowOff>
    </xdr:to>
    <xdr:graphicFrame>
      <xdr:nvGraphicFramePr>
        <xdr:cNvPr id="1" name="Chart 2"/>
        <xdr:cNvGraphicFramePr/>
      </xdr:nvGraphicFramePr>
      <xdr:xfrm>
        <a:off x="7581900" y="323850"/>
        <a:ext cx="45053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18</xdr:col>
      <xdr:colOff>352425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7581900" y="323850"/>
        <a:ext cx="45053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18</xdr:col>
      <xdr:colOff>352425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7581900" y="323850"/>
        <a:ext cx="45053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14"/>
  <sheetViews>
    <sheetView tabSelected="1" zoomScale="125" zoomScaleNormal="125" workbookViewId="0" topLeftCell="A1">
      <selection activeCell="E21" sqref="E21"/>
    </sheetView>
  </sheetViews>
  <sheetFormatPr defaultColWidth="9.140625" defaultRowHeight="11.25" customHeight="1"/>
  <cols>
    <col min="1" max="1" width="9.140625" style="5" customWidth="1"/>
    <col min="2" max="2" width="13.140625" style="5" bestFit="1" customWidth="1"/>
    <col min="3" max="23" width="2.7109375" style="5" customWidth="1"/>
    <col min="24" max="24" width="7.57421875" style="5" customWidth="1"/>
    <col min="25" max="16384" width="9.140625" style="5" customWidth="1"/>
  </cols>
  <sheetData>
    <row r="2" ht="11.25" customHeight="1" thickBot="1"/>
    <row r="3" spans="2:24" ht="11.25" customHeight="1">
      <c r="B3" s="6"/>
      <c r="C3" s="122" t="s">
        <v>26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4"/>
      <c r="S3" s="123" t="s">
        <v>25</v>
      </c>
      <c r="T3" s="123"/>
      <c r="U3" s="123"/>
      <c r="V3" s="123"/>
      <c r="W3" s="125"/>
      <c r="X3" s="6"/>
    </row>
    <row r="4" spans="2:24" ht="11.25" customHeight="1" thickBot="1">
      <c r="B4" s="6"/>
      <c r="C4" s="7">
        <v>15</v>
      </c>
      <c r="D4" s="8">
        <v>16</v>
      </c>
      <c r="E4" s="9">
        <v>17</v>
      </c>
      <c r="F4" s="9">
        <v>18</v>
      </c>
      <c r="G4" s="8">
        <v>19</v>
      </c>
      <c r="H4" s="8">
        <v>20</v>
      </c>
      <c r="I4" s="8">
        <v>21</v>
      </c>
      <c r="J4" s="8">
        <v>22</v>
      </c>
      <c r="K4" s="8">
        <v>23</v>
      </c>
      <c r="L4" s="9">
        <v>24</v>
      </c>
      <c r="M4" s="9">
        <v>25</v>
      </c>
      <c r="N4" s="8">
        <v>26</v>
      </c>
      <c r="O4" s="8">
        <v>27</v>
      </c>
      <c r="P4" s="8">
        <v>28</v>
      </c>
      <c r="Q4" s="8">
        <v>29</v>
      </c>
      <c r="R4" s="10">
        <v>30</v>
      </c>
      <c r="S4" s="11">
        <v>1</v>
      </c>
      <c r="T4" s="9">
        <v>2</v>
      </c>
      <c r="U4" s="8">
        <v>3</v>
      </c>
      <c r="V4" s="8">
        <v>4</v>
      </c>
      <c r="W4" s="12">
        <v>5</v>
      </c>
      <c r="X4" s="6"/>
    </row>
    <row r="5" spans="2:24" ht="11.25" customHeight="1">
      <c r="B5" s="115" t="s">
        <v>0</v>
      </c>
      <c r="C5" s="126" t="s">
        <v>27</v>
      </c>
      <c r="D5" s="127"/>
      <c r="E5" s="127"/>
      <c r="F5" s="127"/>
      <c r="G5" s="127"/>
      <c r="H5" s="127"/>
      <c r="I5" s="128"/>
      <c r="J5" s="126" t="s">
        <v>28</v>
      </c>
      <c r="K5" s="127"/>
      <c r="L5" s="127"/>
      <c r="M5" s="127"/>
      <c r="N5" s="127"/>
      <c r="O5" s="127"/>
      <c r="P5" s="128"/>
      <c r="Q5" s="126" t="s">
        <v>29</v>
      </c>
      <c r="R5" s="127"/>
      <c r="S5" s="127"/>
      <c r="T5" s="127"/>
      <c r="U5" s="127"/>
      <c r="V5" s="127"/>
      <c r="W5" s="128"/>
      <c r="X5" s="115" t="s">
        <v>8</v>
      </c>
    </row>
    <row r="6" spans="2:24" ht="11.25" customHeight="1" thickBot="1">
      <c r="B6" s="116"/>
      <c r="C6" s="13">
        <v>1</v>
      </c>
      <c r="D6" s="14">
        <v>2</v>
      </c>
      <c r="E6" s="15">
        <v>3</v>
      </c>
      <c r="F6" s="15">
        <v>4</v>
      </c>
      <c r="G6" s="14">
        <v>5</v>
      </c>
      <c r="H6" s="14">
        <v>6</v>
      </c>
      <c r="I6" s="16">
        <v>7</v>
      </c>
      <c r="J6" s="17">
        <v>8</v>
      </c>
      <c r="K6" s="14">
        <v>9</v>
      </c>
      <c r="L6" s="15">
        <v>10</v>
      </c>
      <c r="M6" s="15">
        <v>11</v>
      </c>
      <c r="N6" s="14">
        <v>12</v>
      </c>
      <c r="O6" s="14">
        <v>13</v>
      </c>
      <c r="P6" s="16">
        <v>14</v>
      </c>
      <c r="Q6" s="17">
        <v>15</v>
      </c>
      <c r="R6" s="18">
        <v>16</v>
      </c>
      <c r="S6" s="19">
        <v>17</v>
      </c>
      <c r="T6" s="15">
        <v>18</v>
      </c>
      <c r="U6" s="14">
        <v>19</v>
      </c>
      <c r="V6" s="14">
        <v>20</v>
      </c>
      <c r="W6" s="20">
        <v>21</v>
      </c>
      <c r="X6" s="116"/>
    </row>
    <row r="7" spans="2:24" ht="11.25" customHeight="1">
      <c r="B7" s="2" t="s">
        <v>1</v>
      </c>
      <c r="C7" s="21">
        <v>1</v>
      </c>
      <c r="D7" s="22">
        <v>2</v>
      </c>
      <c r="E7" s="23"/>
      <c r="F7" s="23"/>
      <c r="G7" s="22"/>
      <c r="H7" s="22"/>
      <c r="I7" s="24"/>
      <c r="J7" s="25"/>
      <c r="K7" s="22"/>
      <c r="L7" s="23"/>
      <c r="M7" s="23"/>
      <c r="N7" s="22">
        <v>6</v>
      </c>
      <c r="O7" s="22"/>
      <c r="P7" s="24"/>
      <c r="Q7" s="25"/>
      <c r="R7" s="26"/>
      <c r="S7" s="27"/>
      <c r="T7" s="28"/>
      <c r="U7" s="29"/>
      <c r="V7" s="29"/>
      <c r="W7" s="30">
        <v>6</v>
      </c>
      <c r="X7" s="2">
        <f aca="true" t="shared" si="0" ref="X7:X12">SUM(C7:W7)</f>
        <v>15</v>
      </c>
    </row>
    <row r="8" spans="2:24" ht="11.25" customHeight="1">
      <c r="B8" s="3" t="s">
        <v>2</v>
      </c>
      <c r="C8" s="31"/>
      <c r="D8" s="32">
        <v>3</v>
      </c>
      <c r="E8" s="33"/>
      <c r="F8" s="33"/>
      <c r="G8" s="32"/>
      <c r="H8" s="32"/>
      <c r="I8" s="34"/>
      <c r="J8" s="35"/>
      <c r="K8" s="32"/>
      <c r="L8" s="33"/>
      <c r="M8" s="33"/>
      <c r="N8" s="32"/>
      <c r="O8" s="32"/>
      <c r="P8" s="34"/>
      <c r="Q8" s="35"/>
      <c r="R8" s="36"/>
      <c r="S8" s="37"/>
      <c r="T8" s="33"/>
      <c r="U8" s="32"/>
      <c r="V8" s="32"/>
      <c r="W8" s="38"/>
      <c r="X8" s="3">
        <f t="shared" si="0"/>
        <v>3</v>
      </c>
    </row>
    <row r="9" spans="2:24" ht="11.25" customHeight="1">
      <c r="B9" s="3" t="s">
        <v>3</v>
      </c>
      <c r="C9" s="39"/>
      <c r="D9" s="40">
        <v>4</v>
      </c>
      <c r="E9" s="41"/>
      <c r="F9" s="41"/>
      <c r="G9" s="40"/>
      <c r="H9" s="40">
        <v>5</v>
      </c>
      <c r="I9" s="42"/>
      <c r="J9" s="43"/>
      <c r="K9" s="40"/>
      <c r="L9" s="41"/>
      <c r="M9" s="41"/>
      <c r="N9" s="40"/>
      <c r="O9" s="40">
        <v>6</v>
      </c>
      <c r="P9" s="42"/>
      <c r="Q9" s="43"/>
      <c r="R9" s="44"/>
      <c r="S9" s="45"/>
      <c r="T9" s="41">
        <v>6</v>
      </c>
      <c r="U9" s="40"/>
      <c r="V9" s="40"/>
      <c r="W9" s="46"/>
      <c r="X9" s="3">
        <f t="shared" si="0"/>
        <v>21</v>
      </c>
    </row>
    <row r="10" spans="2:24" ht="11.25" customHeight="1">
      <c r="B10" s="3" t="s">
        <v>6</v>
      </c>
      <c r="C10" s="39"/>
      <c r="D10" s="40"/>
      <c r="E10" s="41"/>
      <c r="F10" s="41">
        <v>6</v>
      </c>
      <c r="G10" s="40"/>
      <c r="H10" s="40"/>
      <c r="I10" s="42"/>
      <c r="J10" s="43">
        <v>6</v>
      </c>
      <c r="K10" s="40"/>
      <c r="L10" s="41"/>
      <c r="M10" s="41"/>
      <c r="N10" s="40"/>
      <c r="O10" s="40"/>
      <c r="P10" s="42"/>
      <c r="Q10" s="43"/>
      <c r="R10" s="44"/>
      <c r="S10" s="45"/>
      <c r="T10" s="41"/>
      <c r="U10" s="40"/>
      <c r="V10" s="40">
        <v>6</v>
      </c>
      <c r="W10" s="46"/>
      <c r="X10" s="3">
        <f t="shared" si="0"/>
        <v>18</v>
      </c>
    </row>
    <row r="11" spans="2:24" ht="11.25" customHeight="1">
      <c r="B11" s="3" t="s">
        <v>4</v>
      </c>
      <c r="C11" s="39"/>
      <c r="D11" s="40"/>
      <c r="E11" s="41"/>
      <c r="F11" s="41"/>
      <c r="G11" s="40"/>
      <c r="H11" s="40"/>
      <c r="I11" s="42">
        <v>5</v>
      </c>
      <c r="J11" s="43"/>
      <c r="K11" s="40"/>
      <c r="L11" s="41">
        <v>6</v>
      </c>
      <c r="M11" s="41"/>
      <c r="N11" s="40"/>
      <c r="O11" s="40"/>
      <c r="P11" s="42"/>
      <c r="Q11" s="43">
        <v>6</v>
      </c>
      <c r="R11" s="44"/>
      <c r="S11" s="45"/>
      <c r="T11" s="41"/>
      <c r="U11" s="40"/>
      <c r="V11" s="40"/>
      <c r="W11" s="46">
        <v>6</v>
      </c>
      <c r="X11" s="3">
        <f t="shared" si="0"/>
        <v>23</v>
      </c>
    </row>
    <row r="12" spans="2:24" ht="11.25" customHeight="1" thickBot="1">
      <c r="B12" s="4" t="s">
        <v>5</v>
      </c>
      <c r="C12" s="47"/>
      <c r="D12" s="48"/>
      <c r="E12" s="49"/>
      <c r="F12" s="49"/>
      <c r="G12" s="48"/>
      <c r="H12" s="48"/>
      <c r="I12" s="50"/>
      <c r="J12" s="51"/>
      <c r="K12" s="48"/>
      <c r="L12" s="49"/>
      <c r="M12" s="49"/>
      <c r="N12" s="48"/>
      <c r="O12" s="48"/>
      <c r="P12" s="50"/>
      <c r="Q12" s="51"/>
      <c r="R12" s="52"/>
      <c r="S12" s="53"/>
      <c r="T12" s="49">
        <v>6</v>
      </c>
      <c r="U12" s="48"/>
      <c r="V12" s="48"/>
      <c r="W12" s="54"/>
      <c r="X12" s="4">
        <f t="shared" si="0"/>
        <v>6</v>
      </c>
    </row>
    <row r="13" spans="2:24" ht="11.25" customHeight="1" thickTop="1">
      <c r="B13" s="55" t="s">
        <v>7</v>
      </c>
      <c r="C13" s="56">
        <f>SUM(C7:C12)</f>
        <v>1</v>
      </c>
      <c r="D13" s="57">
        <f aca="true" t="shared" si="1" ref="D13:W13">SUM(D7:D12)</f>
        <v>9</v>
      </c>
      <c r="E13" s="58">
        <f t="shared" si="1"/>
        <v>0</v>
      </c>
      <c r="F13" s="58">
        <f t="shared" si="1"/>
        <v>6</v>
      </c>
      <c r="G13" s="57">
        <f t="shared" si="1"/>
        <v>0</v>
      </c>
      <c r="H13" s="57">
        <f t="shared" si="1"/>
        <v>5</v>
      </c>
      <c r="I13" s="59">
        <f t="shared" si="1"/>
        <v>5</v>
      </c>
      <c r="J13" s="60">
        <f t="shared" si="1"/>
        <v>6</v>
      </c>
      <c r="K13" s="57">
        <f t="shared" si="1"/>
        <v>0</v>
      </c>
      <c r="L13" s="58">
        <f t="shared" si="1"/>
        <v>6</v>
      </c>
      <c r="M13" s="58">
        <f t="shared" si="1"/>
        <v>0</v>
      </c>
      <c r="N13" s="57">
        <f t="shared" si="1"/>
        <v>6</v>
      </c>
      <c r="O13" s="57">
        <f t="shared" si="1"/>
        <v>6</v>
      </c>
      <c r="P13" s="59">
        <f t="shared" si="1"/>
        <v>0</v>
      </c>
      <c r="Q13" s="60">
        <f t="shared" si="1"/>
        <v>6</v>
      </c>
      <c r="R13" s="61">
        <f t="shared" si="1"/>
        <v>0</v>
      </c>
      <c r="S13" s="62">
        <f t="shared" si="1"/>
        <v>0</v>
      </c>
      <c r="T13" s="58">
        <f t="shared" si="1"/>
        <v>12</v>
      </c>
      <c r="U13" s="57">
        <f t="shared" si="1"/>
        <v>0</v>
      </c>
      <c r="V13" s="57">
        <f t="shared" si="1"/>
        <v>6</v>
      </c>
      <c r="W13" s="63">
        <f t="shared" si="1"/>
        <v>12</v>
      </c>
      <c r="X13" s="120">
        <f>SUM(X7:X12)</f>
        <v>86</v>
      </c>
    </row>
    <row r="14" spans="2:24" ht="11.25" customHeight="1" thickBot="1">
      <c r="B14" s="64" t="s">
        <v>30</v>
      </c>
      <c r="C14" s="117">
        <f>SUM(C13:I13)</f>
        <v>26</v>
      </c>
      <c r="D14" s="117"/>
      <c r="E14" s="117"/>
      <c r="F14" s="117"/>
      <c r="G14" s="117"/>
      <c r="H14" s="117"/>
      <c r="I14" s="117"/>
      <c r="J14" s="118">
        <f>SUM(J13:P13)</f>
        <v>24</v>
      </c>
      <c r="K14" s="117"/>
      <c r="L14" s="117"/>
      <c r="M14" s="117"/>
      <c r="N14" s="117"/>
      <c r="O14" s="117"/>
      <c r="P14" s="119"/>
      <c r="Q14" s="118">
        <f>SUM(Q13:W13)</f>
        <v>36</v>
      </c>
      <c r="R14" s="117"/>
      <c r="S14" s="117"/>
      <c r="T14" s="117"/>
      <c r="U14" s="117"/>
      <c r="V14" s="117"/>
      <c r="W14" s="117"/>
      <c r="X14" s="121"/>
    </row>
  </sheetData>
  <mergeCells count="11">
    <mergeCell ref="B5:B6"/>
    <mergeCell ref="C3:R3"/>
    <mergeCell ref="S3:W3"/>
    <mergeCell ref="C5:I5"/>
    <mergeCell ref="J5:P5"/>
    <mergeCell ref="Q5:W5"/>
    <mergeCell ref="X5:X6"/>
    <mergeCell ref="C14:I14"/>
    <mergeCell ref="J14:P14"/>
    <mergeCell ref="Q14:W14"/>
    <mergeCell ref="X13:X14"/>
  </mergeCells>
  <printOptions/>
  <pageMargins left="0.75" right="0.75" top="1" bottom="1" header="0.5" footer="0.5"/>
  <pageSetup horizontalDpi="600" verticalDpi="600" orientation="portrait" paperSize="9" r:id="rId1"/>
  <ignoredErrors>
    <ignoredError sqref="C13:W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X14"/>
  <sheetViews>
    <sheetView zoomScale="125" zoomScaleNormal="125" workbookViewId="0" topLeftCell="A1">
      <selection activeCell="F20" sqref="F20"/>
    </sheetView>
  </sheetViews>
  <sheetFormatPr defaultColWidth="9.140625" defaultRowHeight="11.25" customHeight="1"/>
  <cols>
    <col min="1" max="1" width="9.140625" style="65" customWidth="1"/>
    <col min="2" max="2" width="13.140625" style="65" bestFit="1" customWidth="1"/>
    <col min="3" max="23" width="2.7109375" style="66" customWidth="1"/>
    <col min="24" max="24" width="7.57421875" style="65" customWidth="1"/>
    <col min="25" max="16384" width="9.140625" style="65" customWidth="1"/>
  </cols>
  <sheetData>
    <row r="2" ht="11.25" customHeight="1" thickBot="1"/>
    <row r="3" spans="2:24" ht="11.25" customHeight="1">
      <c r="B3" s="6"/>
      <c r="C3" s="122" t="s">
        <v>26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4"/>
      <c r="S3" s="123" t="s">
        <v>25</v>
      </c>
      <c r="T3" s="123"/>
      <c r="U3" s="123"/>
      <c r="V3" s="123"/>
      <c r="W3" s="125"/>
      <c r="X3" s="6"/>
    </row>
    <row r="4" spans="2:24" ht="11.25" customHeight="1" thickBot="1">
      <c r="B4" s="6"/>
      <c r="C4" s="7">
        <v>15</v>
      </c>
      <c r="D4" s="8">
        <v>16</v>
      </c>
      <c r="E4" s="9">
        <v>17</v>
      </c>
      <c r="F4" s="9">
        <v>18</v>
      </c>
      <c r="G4" s="8">
        <v>19</v>
      </c>
      <c r="H4" s="8">
        <v>20</v>
      </c>
      <c r="I4" s="8">
        <v>21</v>
      </c>
      <c r="J4" s="8">
        <v>22</v>
      </c>
      <c r="K4" s="8">
        <v>23</v>
      </c>
      <c r="L4" s="9">
        <v>24</v>
      </c>
      <c r="M4" s="9">
        <v>25</v>
      </c>
      <c r="N4" s="8">
        <v>26</v>
      </c>
      <c r="O4" s="8">
        <v>27</v>
      </c>
      <c r="P4" s="8">
        <v>28</v>
      </c>
      <c r="Q4" s="8">
        <v>29</v>
      </c>
      <c r="R4" s="10">
        <v>30</v>
      </c>
      <c r="S4" s="11">
        <v>1</v>
      </c>
      <c r="T4" s="9">
        <v>2</v>
      </c>
      <c r="U4" s="8">
        <v>3</v>
      </c>
      <c r="V4" s="8">
        <v>4</v>
      </c>
      <c r="W4" s="12">
        <v>5</v>
      </c>
      <c r="X4" s="6"/>
    </row>
    <row r="5" spans="2:24" ht="11.25" customHeight="1">
      <c r="B5" s="115" t="s">
        <v>0</v>
      </c>
      <c r="C5" s="126" t="s">
        <v>27</v>
      </c>
      <c r="D5" s="127"/>
      <c r="E5" s="127"/>
      <c r="F5" s="127"/>
      <c r="G5" s="127"/>
      <c r="H5" s="127"/>
      <c r="I5" s="128"/>
      <c r="J5" s="126" t="s">
        <v>28</v>
      </c>
      <c r="K5" s="127"/>
      <c r="L5" s="127"/>
      <c r="M5" s="127"/>
      <c r="N5" s="127"/>
      <c r="O5" s="127"/>
      <c r="P5" s="128"/>
      <c r="Q5" s="126" t="s">
        <v>29</v>
      </c>
      <c r="R5" s="127"/>
      <c r="S5" s="127"/>
      <c r="T5" s="127"/>
      <c r="U5" s="127"/>
      <c r="V5" s="127"/>
      <c r="W5" s="128"/>
      <c r="X5" s="115" t="s">
        <v>8</v>
      </c>
    </row>
    <row r="6" spans="2:24" ht="11.25" customHeight="1" thickBot="1">
      <c r="B6" s="116"/>
      <c r="C6" s="13">
        <v>1</v>
      </c>
      <c r="D6" s="14">
        <v>2</v>
      </c>
      <c r="E6" s="15">
        <v>3</v>
      </c>
      <c r="F6" s="15">
        <v>4</v>
      </c>
      <c r="G6" s="14">
        <v>5</v>
      </c>
      <c r="H6" s="14">
        <v>6</v>
      </c>
      <c r="I6" s="16">
        <v>7</v>
      </c>
      <c r="J6" s="17">
        <v>8</v>
      </c>
      <c r="K6" s="14">
        <v>9</v>
      </c>
      <c r="L6" s="15">
        <v>10</v>
      </c>
      <c r="M6" s="15">
        <v>11</v>
      </c>
      <c r="N6" s="14">
        <v>12</v>
      </c>
      <c r="O6" s="14">
        <v>13</v>
      </c>
      <c r="P6" s="16">
        <v>14</v>
      </c>
      <c r="Q6" s="17">
        <v>15</v>
      </c>
      <c r="R6" s="18">
        <v>16</v>
      </c>
      <c r="S6" s="19">
        <v>17</v>
      </c>
      <c r="T6" s="15">
        <v>18</v>
      </c>
      <c r="U6" s="14">
        <v>19</v>
      </c>
      <c r="V6" s="14">
        <v>20</v>
      </c>
      <c r="W6" s="20">
        <v>21</v>
      </c>
      <c r="X6" s="116"/>
    </row>
    <row r="7" spans="2:24" ht="11.25" customHeight="1">
      <c r="B7" s="2" t="s">
        <v>1</v>
      </c>
      <c r="C7" s="21">
        <v>1</v>
      </c>
      <c r="D7" s="22">
        <v>1</v>
      </c>
      <c r="E7" s="23"/>
      <c r="F7" s="23"/>
      <c r="G7" s="22"/>
      <c r="H7" s="22"/>
      <c r="I7" s="24"/>
      <c r="J7" s="25"/>
      <c r="K7" s="22"/>
      <c r="L7" s="23"/>
      <c r="M7" s="23"/>
      <c r="N7" s="22">
        <v>6</v>
      </c>
      <c r="O7" s="22"/>
      <c r="P7" s="24"/>
      <c r="Q7" s="25"/>
      <c r="R7" s="26"/>
      <c r="S7" s="27"/>
      <c r="T7" s="28"/>
      <c r="U7" s="29"/>
      <c r="V7" s="29"/>
      <c r="W7" s="30">
        <v>6</v>
      </c>
      <c r="X7" s="2">
        <f aca="true" t="shared" si="0" ref="X7:X12">SUM(C7:W7)</f>
        <v>14</v>
      </c>
    </row>
    <row r="8" spans="2:24" ht="11.25" customHeight="1">
      <c r="B8" s="3" t="s">
        <v>2</v>
      </c>
      <c r="C8" s="31"/>
      <c r="D8" s="32">
        <v>4</v>
      </c>
      <c r="E8" s="33"/>
      <c r="F8" s="33"/>
      <c r="G8" s="32"/>
      <c r="H8" s="32"/>
      <c r="I8" s="34"/>
      <c r="J8" s="35"/>
      <c r="K8" s="32"/>
      <c r="L8" s="33"/>
      <c r="M8" s="33"/>
      <c r="N8" s="32"/>
      <c r="O8" s="32">
        <v>2</v>
      </c>
      <c r="P8" s="34"/>
      <c r="Q8" s="35"/>
      <c r="R8" s="36"/>
      <c r="S8" s="37"/>
      <c r="T8" s="33">
        <v>3</v>
      </c>
      <c r="U8" s="32"/>
      <c r="V8" s="32"/>
      <c r="W8" s="38"/>
      <c r="X8" s="3">
        <f t="shared" si="0"/>
        <v>9</v>
      </c>
    </row>
    <row r="9" spans="2:24" ht="11.25" customHeight="1">
      <c r="B9" s="3" t="s">
        <v>3</v>
      </c>
      <c r="C9" s="39"/>
      <c r="D9" s="40">
        <v>4</v>
      </c>
      <c r="E9" s="41"/>
      <c r="F9" s="41"/>
      <c r="G9" s="40"/>
      <c r="H9" s="40">
        <v>5</v>
      </c>
      <c r="I9" s="42"/>
      <c r="J9" s="43"/>
      <c r="K9" s="40"/>
      <c r="L9" s="41"/>
      <c r="M9" s="41"/>
      <c r="N9" s="40"/>
      <c r="O9" s="40">
        <v>4</v>
      </c>
      <c r="P9" s="42"/>
      <c r="Q9" s="43"/>
      <c r="R9" s="44"/>
      <c r="S9" s="45"/>
      <c r="T9" s="41">
        <v>6</v>
      </c>
      <c r="U9" s="40"/>
      <c r="V9" s="40"/>
      <c r="W9" s="46"/>
      <c r="X9" s="3">
        <f t="shared" si="0"/>
        <v>19</v>
      </c>
    </row>
    <row r="10" spans="2:24" ht="11.25" customHeight="1">
      <c r="B10" s="3" t="s">
        <v>6</v>
      </c>
      <c r="C10" s="39"/>
      <c r="D10" s="40"/>
      <c r="E10" s="41"/>
      <c r="F10" s="41">
        <v>3</v>
      </c>
      <c r="G10" s="40"/>
      <c r="H10" s="40"/>
      <c r="I10" s="42"/>
      <c r="J10" s="43">
        <v>6</v>
      </c>
      <c r="K10" s="40"/>
      <c r="L10" s="41"/>
      <c r="M10" s="41"/>
      <c r="N10" s="40"/>
      <c r="O10" s="40"/>
      <c r="P10" s="42"/>
      <c r="Q10" s="43"/>
      <c r="R10" s="44"/>
      <c r="S10" s="45"/>
      <c r="T10" s="41"/>
      <c r="U10" s="40"/>
      <c r="V10" s="40">
        <v>6</v>
      </c>
      <c r="W10" s="46"/>
      <c r="X10" s="3">
        <f t="shared" si="0"/>
        <v>15</v>
      </c>
    </row>
    <row r="11" spans="2:24" ht="11.25" customHeight="1">
      <c r="B11" s="3" t="s">
        <v>4</v>
      </c>
      <c r="C11" s="39"/>
      <c r="D11" s="40"/>
      <c r="E11" s="41"/>
      <c r="F11" s="41"/>
      <c r="G11" s="40"/>
      <c r="H11" s="40"/>
      <c r="I11" s="42">
        <v>5</v>
      </c>
      <c r="J11" s="43"/>
      <c r="K11" s="40"/>
      <c r="L11" s="41">
        <v>6</v>
      </c>
      <c r="M11" s="41"/>
      <c r="N11" s="40"/>
      <c r="O11" s="40"/>
      <c r="P11" s="42"/>
      <c r="Q11" s="43">
        <v>6</v>
      </c>
      <c r="R11" s="44"/>
      <c r="S11" s="45"/>
      <c r="T11" s="41"/>
      <c r="U11" s="40"/>
      <c r="V11" s="40"/>
      <c r="W11" s="46">
        <v>6</v>
      </c>
      <c r="X11" s="3">
        <f t="shared" si="0"/>
        <v>23</v>
      </c>
    </row>
    <row r="12" spans="2:24" ht="11.25" customHeight="1" thickBot="1">
      <c r="B12" s="4" t="s">
        <v>5</v>
      </c>
      <c r="C12" s="47"/>
      <c r="D12" s="48"/>
      <c r="E12" s="49">
        <v>2</v>
      </c>
      <c r="F12" s="49"/>
      <c r="G12" s="48"/>
      <c r="H12" s="48"/>
      <c r="I12" s="50"/>
      <c r="J12" s="51"/>
      <c r="K12" s="48"/>
      <c r="L12" s="49"/>
      <c r="M12" s="49"/>
      <c r="N12" s="48"/>
      <c r="O12" s="48"/>
      <c r="P12" s="50"/>
      <c r="Q12" s="51"/>
      <c r="R12" s="52"/>
      <c r="S12" s="53"/>
      <c r="T12" s="49">
        <v>6</v>
      </c>
      <c r="U12" s="48"/>
      <c r="V12" s="48"/>
      <c r="W12" s="54"/>
      <c r="X12" s="4">
        <f t="shared" si="0"/>
        <v>8</v>
      </c>
    </row>
    <row r="13" spans="2:24" s="6" customFormat="1" ht="11.25" customHeight="1" thickTop="1">
      <c r="B13" s="55" t="s">
        <v>7</v>
      </c>
      <c r="C13" s="56">
        <f>SUM(C7:C12)</f>
        <v>1</v>
      </c>
      <c r="D13" s="57">
        <f aca="true" t="shared" si="1" ref="D13:W13">SUM(D7:D12)</f>
        <v>9</v>
      </c>
      <c r="E13" s="58">
        <f t="shared" si="1"/>
        <v>2</v>
      </c>
      <c r="F13" s="58">
        <f t="shared" si="1"/>
        <v>3</v>
      </c>
      <c r="G13" s="57">
        <f t="shared" si="1"/>
        <v>0</v>
      </c>
      <c r="H13" s="57">
        <f t="shared" si="1"/>
        <v>5</v>
      </c>
      <c r="I13" s="59">
        <f t="shared" si="1"/>
        <v>5</v>
      </c>
      <c r="J13" s="60">
        <f t="shared" si="1"/>
        <v>6</v>
      </c>
      <c r="K13" s="57">
        <f t="shared" si="1"/>
        <v>0</v>
      </c>
      <c r="L13" s="58">
        <f t="shared" si="1"/>
        <v>6</v>
      </c>
      <c r="M13" s="58">
        <f t="shared" si="1"/>
        <v>0</v>
      </c>
      <c r="N13" s="57">
        <f t="shared" si="1"/>
        <v>6</v>
      </c>
      <c r="O13" s="57">
        <f t="shared" si="1"/>
        <v>6</v>
      </c>
      <c r="P13" s="59">
        <f t="shared" si="1"/>
        <v>0</v>
      </c>
      <c r="Q13" s="60">
        <f t="shared" si="1"/>
        <v>6</v>
      </c>
      <c r="R13" s="61">
        <f t="shared" si="1"/>
        <v>0</v>
      </c>
      <c r="S13" s="62">
        <f t="shared" si="1"/>
        <v>0</v>
      </c>
      <c r="T13" s="58">
        <f t="shared" si="1"/>
        <v>15</v>
      </c>
      <c r="U13" s="57">
        <f t="shared" si="1"/>
        <v>0</v>
      </c>
      <c r="V13" s="57">
        <f t="shared" si="1"/>
        <v>6</v>
      </c>
      <c r="W13" s="63">
        <f t="shared" si="1"/>
        <v>12</v>
      </c>
      <c r="X13" s="120">
        <f>SUM(X7:X12)</f>
        <v>88</v>
      </c>
    </row>
    <row r="14" spans="2:24" s="6" customFormat="1" ht="11.25" customHeight="1" thickBot="1">
      <c r="B14" s="64" t="s">
        <v>30</v>
      </c>
      <c r="C14" s="117">
        <f>SUM(C13:I13)</f>
        <v>25</v>
      </c>
      <c r="D14" s="117"/>
      <c r="E14" s="117"/>
      <c r="F14" s="117"/>
      <c r="G14" s="117"/>
      <c r="H14" s="117"/>
      <c r="I14" s="117"/>
      <c r="J14" s="118">
        <f>SUM(J13:P13)</f>
        <v>24</v>
      </c>
      <c r="K14" s="117"/>
      <c r="L14" s="117"/>
      <c r="M14" s="117"/>
      <c r="N14" s="117"/>
      <c r="O14" s="117"/>
      <c r="P14" s="119"/>
      <c r="Q14" s="118">
        <f>SUM(Q13:W13)</f>
        <v>39</v>
      </c>
      <c r="R14" s="117"/>
      <c r="S14" s="117"/>
      <c r="T14" s="117"/>
      <c r="U14" s="117"/>
      <c r="V14" s="117"/>
      <c r="W14" s="117"/>
      <c r="X14" s="121"/>
    </row>
  </sheetData>
  <mergeCells count="11">
    <mergeCell ref="C3:R3"/>
    <mergeCell ref="S3:W3"/>
    <mergeCell ref="X5:X6"/>
    <mergeCell ref="B5:B6"/>
    <mergeCell ref="C5:I5"/>
    <mergeCell ref="J5:P5"/>
    <mergeCell ref="Q5:W5"/>
    <mergeCell ref="X13:X14"/>
    <mergeCell ref="C14:I14"/>
    <mergeCell ref="J14:P14"/>
    <mergeCell ref="Q14:W14"/>
  </mergeCells>
  <printOptions/>
  <pageMargins left="0.75" right="0.75" top="1" bottom="1" header="0.5" footer="0.5"/>
  <pageSetup horizontalDpi="600" verticalDpi="600" orientation="portrait" paperSize="9" r:id="rId1"/>
  <ignoredErrors>
    <ignoredError sqref="C13:W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3:N9"/>
  <sheetViews>
    <sheetView zoomScale="125" zoomScaleNormal="125" workbookViewId="0" topLeftCell="A1">
      <selection activeCell="C17" sqref="C17"/>
    </sheetView>
  </sheetViews>
  <sheetFormatPr defaultColWidth="9.140625" defaultRowHeight="12.75"/>
  <cols>
    <col min="2" max="2" width="2.8515625" style="0" customWidth="1"/>
    <col min="3" max="3" width="56.421875" style="0" customWidth="1"/>
    <col min="7" max="14" width="3.00390625" style="0" customWidth="1"/>
  </cols>
  <sheetData>
    <row r="2" ht="13.5" thickBot="1"/>
    <row r="3" spans="2:14" ht="12.75">
      <c r="B3" s="131" t="s">
        <v>12</v>
      </c>
      <c r="C3" s="132"/>
      <c r="D3" s="114" t="s">
        <v>54</v>
      </c>
      <c r="G3" s="151" t="s">
        <v>57</v>
      </c>
      <c r="H3" s="152"/>
      <c r="I3" s="152"/>
      <c r="J3" s="152"/>
      <c r="K3" s="152"/>
      <c r="L3" s="152"/>
      <c r="M3" s="152"/>
      <c r="N3" s="153"/>
    </row>
    <row r="4" spans="2:14" ht="13.5" thickBot="1">
      <c r="B4" s="133" t="s">
        <v>15</v>
      </c>
      <c r="C4" s="134"/>
      <c r="D4" s="144">
        <v>3</v>
      </c>
      <c r="G4" s="154">
        <v>1</v>
      </c>
      <c r="H4" s="155">
        <v>2</v>
      </c>
      <c r="I4" s="155">
        <v>3</v>
      </c>
      <c r="J4" s="155">
        <v>5</v>
      </c>
      <c r="K4" s="155">
        <v>8</v>
      </c>
      <c r="L4" s="155">
        <v>13</v>
      </c>
      <c r="M4" s="155">
        <v>21</v>
      </c>
      <c r="N4" s="156" t="s">
        <v>16</v>
      </c>
    </row>
    <row r="5" spans="2:4" ht="38.25" customHeight="1" thickBot="1">
      <c r="B5" s="145"/>
      <c r="C5" s="146" t="s">
        <v>55</v>
      </c>
      <c r="D5" s="147"/>
    </row>
    <row r="6" spans="2:4" ht="13.5" thickTop="1">
      <c r="B6" s="129" t="s">
        <v>17</v>
      </c>
      <c r="C6" s="130"/>
      <c r="D6" s="148">
        <v>5</v>
      </c>
    </row>
    <row r="7" spans="2:4" ht="38.25" customHeight="1" thickBot="1">
      <c r="B7" s="112"/>
      <c r="C7" s="146" t="s">
        <v>56</v>
      </c>
      <c r="D7" s="147"/>
    </row>
    <row r="8" spans="2:4" ht="13.5" thickTop="1">
      <c r="B8" s="129" t="s">
        <v>16</v>
      </c>
      <c r="C8" s="130"/>
      <c r="D8" s="148" t="s">
        <v>16</v>
      </c>
    </row>
    <row r="9" spans="2:4" ht="38.25" customHeight="1" thickBot="1">
      <c r="B9" s="113"/>
      <c r="C9" s="149" t="s">
        <v>16</v>
      </c>
      <c r="D9" s="150"/>
    </row>
  </sheetData>
  <mergeCells count="8">
    <mergeCell ref="B8:C8"/>
    <mergeCell ref="G3:N3"/>
    <mergeCell ref="D4:D5"/>
    <mergeCell ref="D6:D7"/>
    <mergeCell ref="D8:D9"/>
    <mergeCell ref="B3:C3"/>
    <mergeCell ref="B6:C6"/>
    <mergeCell ref="B4:C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1"/>
  <sheetViews>
    <sheetView workbookViewId="0" topLeftCell="A1">
      <selection activeCell="B25" sqref="B25"/>
    </sheetView>
  </sheetViews>
  <sheetFormatPr defaultColWidth="9.140625" defaultRowHeight="12.75" customHeight="1"/>
  <cols>
    <col min="1" max="1" width="23.7109375" style="1" bestFit="1" customWidth="1"/>
    <col min="2" max="2" width="38.28125" style="1" bestFit="1" customWidth="1"/>
    <col min="3" max="3" width="8.8515625" style="1" customWidth="1"/>
    <col min="4" max="11" width="5.140625" style="1" customWidth="1"/>
    <col min="12" max="16384" width="9.140625" style="1" customWidth="1"/>
  </cols>
  <sheetData>
    <row r="2" ht="12.75" customHeight="1" thickBot="1"/>
    <row r="3" spans="1:11" ht="12.75" customHeight="1">
      <c r="A3" s="138" t="s">
        <v>12</v>
      </c>
      <c r="B3" s="138" t="s">
        <v>9</v>
      </c>
      <c r="C3" s="138" t="s">
        <v>18</v>
      </c>
      <c r="D3" s="135" t="s">
        <v>31</v>
      </c>
      <c r="E3" s="136"/>
      <c r="F3" s="136"/>
      <c r="G3" s="136"/>
      <c r="H3" s="136"/>
      <c r="I3" s="136"/>
      <c r="J3" s="136"/>
      <c r="K3" s="137"/>
    </row>
    <row r="4" spans="1:11" ht="39.75" customHeight="1" thickBot="1">
      <c r="A4" s="140"/>
      <c r="B4" s="139"/>
      <c r="C4" s="139"/>
      <c r="D4" s="89" t="s">
        <v>53</v>
      </c>
      <c r="E4" s="90" t="s">
        <v>32</v>
      </c>
      <c r="F4" s="90" t="s">
        <v>33</v>
      </c>
      <c r="G4" s="91" t="s">
        <v>34</v>
      </c>
      <c r="H4" s="91" t="s">
        <v>35</v>
      </c>
      <c r="I4" s="92" t="s">
        <v>36</v>
      </c>
      <c r="J4" s="92" t="s">
        <v>37</v>
      </c>
      <c r="K4" s="93" t="s">
        <v>38</v>
      </c>
    </row>
    <row r="5" spans="1:11" ht="12.75" customHeight="1" thickBot="1">
      <c r="A5" s="140"/>
      <c r="B5" s="142" t="s">
        <v>24</v>
      </c>
      <c r="C5" s="143"/>
      <c r="D5" s="157">
        <f>D6</f>
        <v>18.5</v>
      </c>
      <c r="E5" s="158">
        <f aca="true" t="shared" si="0" ref="E5:K5">D5-$D$5/7</f>
        <v>15.857142857142858</v>
      </c>
      <c r="F5" s="158">
        <f t="shared" si="0"/>
        <v>13.214285714285715</v>
      </c>
      <c r="G5" s="159">
        <f t="shared" si="0"/>
        <v>10.571428571428573</v>
      </c>
      <c r="H5" s="159">
        <f t="shared" si="0"/>
        <v>7.928571428571431</v>
      </c>
      <c r="I5" s="158">
        <f t="shared" si="0"/>
        <v>5.285714285714288</v>
      </c>
      <c r="J5" s="158">
        <f t="shared" si="0"/>
        <v>2.6428571428571455</v>
      </c>
      <c r="K5" s="160">
        <f t="shared" si="0"/>
        <v>0</v>
      </c>
    </row>
    <row r="6" spans="1:11" ht="12.75" customHeight="1" thickBot="1">
      <c r="A6" s="141"/>
      <c r="B6" s="142" t="s">
        <v>7</v>
      </c>
      <c r="C6" s="143"/>
      <c r="D6" s="94">
        <f aca="true" t="shared" si="1" ref="D6:I6">SUM(D7:D21)</f>
        <v>18.5</v>
      </c>
      <c r="E6" s="95">
        <f t="shared" si="1"/>
        <v>17</v>
      </c>
      <c r="F6" s="95">
        <f t="shared" si="1"/>
        <v>11</v>
      </c>
      <c r="G6" s="96">
        <f t="shared" si="1"/>
        <v>6</v>
      </c>
      <c r="H6" s="96">
        <f t="shared" si="1"/>
        <v>4</v>
      </c>
      <c r="I6" s="95">
        <f t="shared" si="1"/>
        <v>0</v>
      </c>
      <c r="J6" s="95">
        <f>SUM(J7:J21)</f>
        <v>0</v>
      </c>
      <c r="K6" s="97">
        <f>SUM(K7:K21)</f>
        <v>0</v>
      </c>
    </row>
    <row r="7" spans="1:11" ht="12.75" customHeight="1">
      <c r="A7" s="98" t="s">
        <v>15</v>
      </c>
      <c r="B7" s="99" t="s">
        <v>61</v>
      </c>
      <c r="C7" s="100" t="s">
        <v>19</v>
      </c>
      <c r="D7" s="67">
        <v>1.5</v>
      </c>
      <c r="E7" s="68">
        <v>2</v>
      </c>
      <c r="F7" s="68">
        <v>0</v>
      </c>
      <c r="G7" s="69">
        <v>0</v>
      </c>
      <c r="H7" s="69">
        <v>0</v>
      </c>
      <c r="I7" s="68">
        <v>0</v>
      </c>
      <c r="J7" s="68">
        <v>0</v>
      </c>
      <c r="K7" s="70">
        <v>0</v>
      </c>
    </row>
    <row r="8" spans="1:11" ht="12.75" customHeight="1">
      <c r="A8" s="98"/>
      <c r="B8" s="99" t="s">
        <v>60</v>
      </c>
      <c r="C8" s="100" t="s">
        <v>20</v>
      </c>
      <c r="D8" s="71">
        <v>2</v>
      </c>
      <c r="E8" s="72">
        <v>3</v>
      </c>
      <c r="F8" s="72">
        <v>0</v>
      </c>
      <c r="G8" s="73">
        <v>0</v>
      </c>
      <c r="H8" s="73">
        <v>0</v>
      </c>
      <c r="I8" s="72">
        <v>0</v>
      </c>
      <c r="J8" s="72">
        <v>0</v>
      </c>
      <c r="K8" s="74">
        <v>0</v>
      </c>
    </row>
    <row r="9" spans="1:11" ht="12.75" customHeight="1">
      <c r="A9" s="98"/>
      <c r="B9" s="99" t="s">
        <v>58</v>
      </c>
      <c r="C9" s="100" t="s">
        <v>21</v>
      </c>
      <c r="D9" s="75">
        <v>4</v>
      </c>
      <c r="E9" s="76">
        <v>4</v>
      </c>
      <c r="F9" s="76">
        <v>4</v>
      </c>
      <c r="G9" s="77">
        <v>0</v>
      </c>
      <c r="H9" s="77">
        <v>0</v>
      </c>
      <c r="I9" s="72">
        <v>0</v>
      </c>
      <c r="J9" s="72">
        <v>0</v>
      </c>
      <c r="K9" s="74">
        <v>0</v>
      </c>
    </row>
    <row r="10" spans="1:11" ht="12.75" customHeight="1">
      <c r="A10" s="98"/>
      <c r="B10" s="99" t="s">
        <v>59</v>
      </c>
      <c r="C10" s="100" t="s">
        <v>22</v>
      </c>
      <c r="D10" s="75">
        <v>2</v>
      </c>
      <c r="E10" s="76">
        <v>2</v>
      </c>
      <c r="F10" s="76">
        <v>2</v>
      </c>
      <c r="G10" s="77">
        <v>2</v>
      </c>
      <c r="H10" s="77">
        <v>0</v>
      </c>
      <c r="I10" s="72">
        <v>0</v>
      </c>
      <c r="J10" s="72">
        <v>0</v>
      </c>
      <c r="K10" s="74">
        <v>0</v>
      </c>
    </row>
    <row r="11" spans="1:11" ht="12.75" customHeight="1">
      <c r="A11" s="98"/>
      <c r="B11" s="99" t="s">
        <v>13</v>
      </c>
      <c r="C11" s="100" t="s">
        <v>22</v>
      </c>
      <c r="D11" s="75">
        <v>2</v>
      </c>
      <c r="E11" s="76">
        <v>2</v>
      </c>
      <c r="F11" s="76">
        <v>2</v>
      </c>
      <c r="G11" s="77">
        <v>1</v>
      </c>
      <c r="H11" s="77">
        <v>1</v>
      </c>
      <c r="I11" s="72">
        <v>0</v>
      </c>
      <c r="J11" s="72">
        <v>0</v>
      </c>
      <c r="K11" s="74">
        <v>0</v>
      </c>
    </row>
    <row r="12" spans="1:11" ht="12.75" customHeight="1" thickBot="1">
      <c r="A12" s="101"/>
      <c r="B12" s="102" t="s">
        <v>14</v>
      </c>
      <c r="C12" s="103" t="s">
        <v>23</v>
      </c>
      <c r="D12" s="78">
        <v>2</v>
      </c>
      <c r="E12" s="79">
        <v>2</v>
      </c>
      <c r="F12" s="79">
        <v>2</v>
      </c>
      <c r="G12" s="80">
        <v>2</v>
      </c>
      <c r="H12" s="80">
        <v>2</v>
      </c>
      <c r="I12" s="79">
        <v>0</v>
      </c>
      <c r="J12" s="79">
        <v>0</v>
      </c>
      <c r="K12" s="81">
        <v>0</v>
      </c>
    </row>
    <row r="13" spans="1:11" ht="12.75" customHeight="1" thickTop="1">
      <c r="A13" s="98" t="s">
        <v>17</v>
      </c>
      <c r="B13" s="99" t="s">
        <v>10</v>
      </c>
      <c r="C13" s="100"/>
      <c r="D13" s="67">
        <v>5</v>
      </c>
      <c r="E13" s="68">
        <v>2</v>
      </c>
      <c r="F13" s="68">
        <v>1</v>
      </c>
      <c r="G13" s="69">
        <v>1</v>
      </c>
      <c r="H13" s="69">
        <v>1</v>
      </c>
      <c r="I13" s="82">
        <v>0</v>
      </c>
      <c r="J13" s="82">
        <v>0</v>
      </c>
      <c r="K13" s="83">
        <v>0</v>
      </c>
    </row>
    <row r="14" spans="1:11" ht="12.75" customHeight="1">
      <c r="A14" s="98"/>
      <c r="B14" s="99" t="s">
        <v>11</v>
      </c>
      <c r="C14" s="100"/>
      <c r="D14" s="71"/>
      <c r="E14" s="72"/>
      <c r="F14" s="72"/>
      <c r="G14" s="73"/>
      <c r="H14" s="73"/>
      <c r="I14" s="72"/>
      <c r="J14" s="72"/>
      <c r="K14" s="74"/>
    </row>
    <row r="15" spans="1:11" ht="12.75" customHeight="1">
      <c r="A15" s="98"/>
      <c r="B15" s="99" t="s">
        <v>16</v>
      </c>
      <c r="C15" s="100"/>
      <c r="D15" s="75"/>
      <c r="E15" s="76"/>
      <c r="F15" s="76"/>
      <c r="G15" s="77"/>
      <c r="H15" s="77"/>
      <c r="I15" s="76"/>
      <c r="J15" s="76"/>
      <c r="K15" s="84"/>
    </row>
    <row r="16" spans="1:11" ht="12.75" customHeight="1">
      <c r="A16" s="98"/>
      <c r="B16" s="99" t="s">
        <v>16</v>
      </c>
      <c r="C16" s="100"/>
      <c r="D16" s="75"/>
      <c r="E16" s="76"/>
      <c r="F16" s="76"/>
      <c r="G16" s="77"/>
      <c r="H16" s="77"/>
      <c r="I16" s="76"/>
      <c r="J16" s="76"/>
      <c r="K16" s="84"/>
    </row>
    <row r="17" spans="1:11" ht="12.75" customHeight="1">
      <c r="A17" s="98"/>
      <c r="B17" s="99" t="s">
        <v>16</v>
      </c>
      <c r="C17" s="100"/>
      <c r="D17" s="75"/>
      <c r="E17" s="76"/>
      <c r="F17" s="76"/>
      <c r="G17" s="77"/>
      <c r="H17" s="77"/>
      <c r="I17" s="76"/>
      <c r="J17" s="76"/>
      <c r="K17" s="84"/>
    </row>
    <row r="18" spans="1:11" ht="12.75" customHeight="1" thickBot="1">
      <c r="A18" s="101"/>
      <c r="B18" s="102" t="s">
        <v>16</v>
      </c>
      <c r="C18" s="103"/>
      <c r="D18" s="78"/>
      <c r="E18" s="79"/>
      <c r="F18" s="79"/>
      <c r="G18" s="80"/>
      <c r="H18" s="80"/>
      <c r="I18" s="79"/>
      <c r="J18" s="79"/>
      <c r="K18" s="81"/>
    </row>
    <row r="19" spans="1:11" ht="12.75" customHeight="1" thickTop="1">
      <c r="A19" s="98"/>
      <c r="B19" s="99" t="s">
        <v>16</v>
      </c>
      <c r="C19" s="100"/>
      <c r="D19" s="67"/>
      <c r="E19" s="68"/>
      <c r="F19" s="68"/>
      <c r="G19" s="69"/>
      <c r="H19" s="69"/>
      <c r="I19" s="68"/>
      <c r="J19" s="68"/>
      <c r="K19" s="70"/>
    </row>
    <row r="20" spans="1:11" ht="12.75" customHeight="1">
      <c r="A20" s="98"/>
      <c r="B20" s="99" t="s">
        <v>16</v>
      </c>
      <c r="C20" s="100"/>
      <c r="D20" s="71"/>
      <c r="E20" s="72"/>
      <c r="F20" s="72"/>
      <c r="G20" s="73"/>
      <c r="H20" s="73"/>
      <c r="I20" s="72"/>
      <c r="J20" s="72"/>
      <c r="K20" s="74"/>
    </row>
    <row r="21" spans="1:11" ht="12.75" customHeight="1" thickBot="1">
      <c r="A21" s="104"/>
      <c r="B21" s="105" t="s">
        <v>16</v>
      </c>
      <c r="C21" s="106"/>
      <c r="D21" s="85"/>
      <c r="E21" s="86"/>
      <c r="F21" s="86"/>
      <c r="G21" s="87"/>
      <c r="H21" s="87"/>
      <c r="I21" s="86"/>
      <c r="J21" s="86"/>
      <c r="K21" s="88"/>
    </row>
  </sheetData>
  <sheetProtection/>
  <mergeCells count="6">
    <mergeCell ref="D3:K3"/>
    <mergeCell ref="B3:B4"/>
    <mergeCell ref="A3:A6"/>
    <mergeCell ref="B6:C6"/>
    <mergeCell ref="C3:C4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1"/>
  <sheetViews>
    <sheetView workbookViewId="0" topLeftCell="A1">
      <selection activeCell="D5" sqref="D5:K5"/>
    </sheetView>
  </sheetViews>
  <sheetFormatPr defaultColWidth="9.140625" defaultRowHeight="12.75" customHeight="1"/>
  <cols>
    <col min="1" max="1" width="23.7109375" style="98" bestFit="1" customWidth="1"/>
    <col min="2" max="2" width="38.28125" style="98" bestFit="1" customWidth="1"/>
    <col min="3" max="3" width="8.8515625" style="98" customWidth="1"/>
    <col min="4" max="11" width="5.140625" style="98" customWidth="1"/>
    <col min="12" max="16384" width="9.140625" style="98" customWidth="1"/>
  </cols>
  <sheetData>
    <row r="2" ht="12.75" customHeight="1" thickBot="1"/>
    <row r="3" spans="1:11" ht="12.75" customHeight="1">
      <c r="A3" s="138" t="s">
        <v>12</v>
      </c>
      <c r="B3" s="138" t="s">
        <v>9</v>
      </c>
      <c r="C3" s="138" t="s">
        <v>18</v>
      </c>
      <c r="D3" s="135" t="s">
        <v>31</v>
      </c>
      <c r="E3" s="136"/>
      <c r="F3" s="136"/>
      <c r="G3" s="136"/>
      <c r="H3" s="136"/>
      <c r="I3" s="136"/>
      <c r="J3" s="136"/>
      <c r="K3" s="137"/>
    </row>
    <row r="4" spans="1:11" ht="39.75" customHeight="1" thickBot="1">
      <c r="A4" s="140"/>
      <c r="B4" s="139"/>
      <c r="C4" s="139"/>
      <c r="D4" s="89" t="s">
        <v>53</v>
      </c>
      <c r="E4" s="90" t="s">
        <v>39</v>
      </c>
      <c r="F4" s="90" t="s">
        <v>40</v>
      </c>
      <c r="G4" s="91" t="s">
        <v>41</v>
      </c>
      <c r="H4" s="91" t="s">
        <v>42</v>
      </c>
      <c r="I4" s="92" t="s">
        <v>43</v>
      </c>
      <c r="J4" s="92" t="s">
        <v>44</v>
      </c>
      <c r="K4" s="93" t="s">
        <v>45</v>
      </c>
    </row>
    <row r="5" spans="1:11" ht="12.75" customHeight="1" thickBot="1">
      <c r="A5" s="140"/>
      <c r="B5" s="142" t="s">
        <v>24</v>
      </c>
      <c r="C5" s="143"/>
      <c r="D5" s="157">
        <f>D6</f>
        <v>18.5</v>
      </c>
      <c r="E5" s="158">
        <f aca="true" t="shared" si="0" ref="E5:K5">D5-$D$5/7</f>
        <v>15.857142857142858</v>
      </c>
      <c r="F5" s="158">
        <f t="shared" si="0"/>
        <v>13.214285714285715</v>
      </c>
      <c r="G5" s="159">
        <f t="shared" si="0"/>
        <v>10.571428571428573</v>
      </c>
      <c r="H5" s="159">
        <f t="shared" si="0"/>
        <v>7.928571428571431</v>
      </c>
      <c r="I5" s="158">
        <f t="shared" si="0"/>
        <v>5.285714285714288</v>
      </c>
      <c r="J5" s="158">
        <f t="shared" si="0"/>
        <v>2.6428571428571455</v>
      </c>
      <c r="K5" s="160">
        <f t="shared" si="0"/>
        <v>0</v>
      </c>
    </row>
    <row r="6" spans="1:11" ht="12.75" customHeight="1" thickBot="1">
      <c r="A6" s="141"/>
      <c r="B6" s="142" t="s">
        <v>7</v>
      </c>
      <c r="C6" s="143"/>
      <c r="D6" s="94">
        <f aca="true" t="shared" si="1" ref="D6:K6">SUM(D7:D21)</f>
        <v>18.5</v>
      </c>
      <c r="E6" s="95">
        <f t="shared" si="1"/>
        <v>17</v>
      </c>
      <c r="F6" s="95">
        <f t="shared" si="1"/>
        <v>11</v>
      </c>
      <c r="G6" s="96">
        <f t="shared" si="1"/>
        <v>6</v>
      </c>
      <c r="H6" s="96">
        <f t="shared" si="1"/>
        <v>4</v>
      </c>
      <c r="I6" s="95">
        <f t="shared" si="1"/>
        <v>0</v>
      </c>
      <c r="J6" s="95">
        <f t="shared" si="1"/>
        <v>0</v>
      </c>
      <c r="K6" s="97">
        <f t="shared" si="1"/>
        <v>0</v>
      </c>
    </row>
    <row r="7" spans="1:11" ht="12.75" customHeight="1">
      <c r="A7" s="98" t="s">
        <v>15</v>
      </c>
      <c r="B7" s="99" t="s">
        <v>61</v>
      </c>
      <c r="C7" s="100" t="s">
        <v>19</v>
      </c>
      <c r="D7" s="67">
        <v>1.5</v>
      </c>
      <c r="E7" s="68">
        <v>2</v>
      </c>
      <c r="F7" s="68">
        <v>0</v>
      </c>
      <c r="G7" s="69">
        <v>0</v>
      </c>
      <c r="H7" s="69">
        <v>0</v>
      </c>
      <c r="I7" s="68">
        <v>0</v>
      </c>
      <c r="J7" s="68">
        <v>0</v>
      </c>
      <c r="K7" s="70">
        <v>0</v>
      </c>
    </row>
    <row r="8" spans="2:11" ht="12.75" customHeight="1">
      <c r="B8" s="99" t="s">
        <v>60</v>
      </c>
      <c r="C8" s="100" t="s">
        <v>20</v>
      </c>
      <c r="D8" s="71">
        <v>2</v>
      </c>
      <c r="E8" s="72">
        <v>3</v>
      </c>
      <c r="F8" s="72">
        <v>0</v>
      </c>
      <c r="G8" s="73">
        <v>0</v>
      </c>
      <c r="H8" s="73">
        <v>0</v>
      </c>
      <c r="I8" s="72">
        <v>0</v>
      </c>
      <c r="J8" s="72">
        <v>0</v>
      </c>
      <c r="K8" s="74">
        <v>0</v>
      </c>
    </row>
    <row r="9" spans="2:11" ht="12.75" customHeight="1">
      <c r="B9" s="99" t="s">
        <v>58</v>
      </c>
      <c r="C9" s="100" t="s">
        <v>21</v>
      </c>
      <c r="D9" s="75">
        <v>4</v>
      </c>
      <c r="E9" s="76">
        <v>4</v>
      </c>
      <c r="F9" s="76">
        <v>4</v>
      </c>
      <c r="G9" s="77">
        <v>0</v>
      </c>
      <c r="H9" s="77">
        <v>0</v>
      </c>
      <c r="I9" s="72">
        <v>0</v>
      </c>
      <c r="J9" s="72">
        <v>0</v>
      </c>
      <c r="K9" s="74">
        <v>0</v>
      </c>
    </row>
    <row r="10" spans="2:11" ht="12.75" customHeight="1">
      <c r="B10" s="99" t="s">
        <v>59</v>
      </c>
      <c r="C10" s="100" t="s">
        <v>22</v>
      </c>
      <c r="D10" s="75">
        <v>2</v>
      </c>
      <c r="E10" s="76">
        <v>2</v>
      </c>
      <c r="F10" s="76">
        <v>2</v>
      </c>
      <c r="G10" s="77">
        <v>2</v>
      </c>
      <c r="H10" s="77">
        <v>0</v>
      </c>
      <c r="I10" s="72">
        <v>0</v>
      </c>
      <c r="J10" s="72">
        <v>0</v>
      </c>
      <c r="K10" s="74">
        <v>0</v>
      </c>
    </row>
    <row r="11" spans="2:11" ht="12.75" customHeight="1">
      <c r="B11" s="99" t="s">
        <v>13</v>
      </c>
      <c r="C11" s="100" t="s">
        <v>22</v>
      </c>
      <c r="D11" s="75">
        <v>2</v>
      </c>
      <c r="E11" s="76">
        <v>2</v>
      </c>
      <c r="F11" s="76">
        <v>2</v>
      </c>
      <c r="G11" s="77">
        <v>1</v>
      </c>
      <c r="H11" s="77">
        <v>1</v>
      </c>
      <c r="I11" s="72">
        <v>0</v>
      </c>
      <c r="J11" s="72">
        <v>0</v>
      </c>
      <c r="K11" s="74">
        <v>0</v>
      </c>
    </row>
    <row r="12" spans="1:11" ht="12.75" customHeight="1" thickBot="1">
      <c r="A12" s="101"/>
      <c r="B12" s="102" t="s">
        <v>14</v>
      </c>
      <c r="C12" s="103" t="s">
        <v>23</v>
      </c>
      <c r="D12" s="78">
        <v>2</v>
      </c>
      <c r="E12" s="79">
        <v>2</v>
      </c>
      <c r="F12" s="79">
        <v>2</v>
      </c>
      <c r="G12" s="80">
        <v>2</v>
      </c>
      <c r="H12" s="80">
        <v>2</v>
      </c>
      <c r="I12" s="79">
        <v>0</v>
      </c>
      <c r="J12" s="79">
        <v>0</v>
      </c>
      <c r="K12" s="81">
        <v>0</v>
      </c>
    </row>
    <row r="13" spans="1:11" ht="12.75" customHeight="1" thickTop="1">
      <c r="A13" s="98" t="s">
        <v>17</v>
      </c>
      <c r="B13" s="99" t="s">
        <v>10</v>
      </c>
      <c r="C13" s="100"/>
      <c r="D13" s="67">
        <v>5</v>
      </c>
      <c r="E13" s="68">
        <v>2</v>
      </c>
      <c r="F13" s="68">
        <v>1</v>
      </c>
      <c r="G13" s="69">
        <v>1</v>
      </c>
      <c r="H13" s="69">
        <v>1</v>
      </c>
      <c r="I13" s="82">
        <v>0</v>
      </c>
      <c r="J13" s="82">
        <v>0</v>
      </c>
      <c r="K13" s="83">
        <v>0</v>
      </c>
    </row>
    <row r="14" spans="2:11" ht="12.75" customHeight="1">
      <c r="B14" s="99" t="s">
        <v>11</v>
      </c>
      <c r="C14" s="100"/>
      <c r="D14" s="71"/>
      <c r="E14" s="72"/>
      <c r="F14" s="72"/>
      <c r="G14" s="73"/>
      <c r="H14" s="73"/>
      <c r="I14" s="72"/>
      <c r="J14" s="72"/>
      <c r="K14" s="74"/>
    </row>
    <row r="15" spans="2:11" ht="12.75" customHeight="1">
      <c r="B15" s="99" t="s">
        <v>16</v>
      </c>
      <c r="C15" s="100"/>
      <c r="D15" s="75"/>
      <c r="E15" s="76"/>
      <c r="F15" s="76"/>
      <c r="G15" s="77"/>
      <c r="H15" s="77"/>
      <c r="I15" s="76"/>
      <c r="J15" s="76"/>
      <c r="K15" s="84"/>
    </row>
    <row r="16" spans="2:11" ht="12.75" customHeight="1">
      <c r="B16" s="99" t="s">
        <v>16</v>
      </c>
      <c r="C16" s="100"/>
      <c r="D16" s="75"/>
      <c r="E16" s="76"/>
      <c r="F16" s="76"/>
      <c r="G16" s="77"/>
      <c r="H16" s="77"/>
      <c r="I16" s="76"/>
      <c r="J16" s="76"/>
      <c r="K16" s="84"/>
    </row>
    <row r="17" spans="2:11" ht="12.75" customHeight="1">
      <c r="B17" s="99" t="s">
        <v>16</v>
      </c>
      <c r="C17" s="100"/>
      <c r="D17" s="75"/>
      <c r="E17" s="76"/>
      <c r="F17" s="76"/>
      <c r="G17" s="77"/>
      <c r="H17" s="77"/>
      <c r="I17" s="76"/>
      <c r="J17" s="76"/>
      <c r="K17" s="84"/>
    </row>
    <row r="18" spans="1:11" ht="12.75" customHeight="1" thickBot="1">
      <c r="A18" s="101"/>
      <c r="B18" s="102" t="s">
        <v>16</v>
      </c>
      <c r="C18" s="103"/>
      <c r="D18" s="78"/>
      <c r="E18" s="79"/>
      <c r="F18" s="79"/>
      <c r="G18" s="80"/>
      <c r="H18" s="80"/>
      <c r="I18" s="79"/>
      <c r="J18" s="79"/>
      <c r="K18" s="81"/>
    </row>
    <row r="19" spans="2:11" ht="12.75" customHeight="1" thickTop="1">
      <c r="B19" s="99" t="s">
        <v>16</v>
      </c>
      <c r="C19" s="100"/>
      <c r="D19" s="67"/>
      <c r="E19" s="68"/>
      <c r="F19" s="68"/>
      <c r="G19" s="69"/>
      <c r="H19" s="69"/>
      <c r="I19" s="68"/>
      <c r="J19" s="68"/>
      <c r="K19" s="70"/>
    </row>
    <row r="20" spans="2:11" ht="12.75" customHeight="1">
      <c r="B20" s="99" t="s">
        <v>16</v>
      </c>
      <c r="C20" s="100"/>
      <c r="D20" s="71"/>
      <c r="E20" s="72"/>
      <c r="F20" s="72"/>
      <c r="G20" s="73"/>
      <c r="H20" s="73"/>
      <c r="I20" s="72"/>
      <c r="J20" s="72"/>
      <c r="K20" s="74"/>
    </row>
    <row r="21" spans="1:11" ht="12.75" customHeight="1" thickBot="1">
      <c r="A21" s="104"/>
      <c r="B21" s="105" t="s">
        <v>16</v>
      </c>
      <c r="C21" s="106"/>
      <c r="D21" s="85"/>
      <c r="E21" s="86"/>
      <c r="F21" s="86"/>
      <c r="G21" s="87"/>
      <c r="H21" s="87"/>
      <c r="I21" s="86"/>
      <c r="J21" s="86"/>
      <c r="K21" s="88"/>
    </row>
  </sheetData>
  <sheetProtection/>
  <mergeCells count="6">
    <mergeCell ref="D3:K3"/>
    <mergeCell ref="B3:B4"/>
    <mergeCell ref="A3:A6"/>
    <mergeCell ref="B6:C6"/>
    <mergeCell ref="C3:C4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1"/>
  <sheetViews>
    <sheetView workbookViewId="0" topLeftCell="A1">
      <selection activeCell="J30" sqref="J30"/>
    </sheetView>
  </sheetViews>
  <sheetFormatPr defaultColWidth="9.140625" defaultRowHeight="12.75" customHeight="1"/>
  <cols>
    <col min="1" max="1" width="23.7109375" style="98" bestFit="1" customWidth="1"/>
    <col min="2" max="2" width="38.28125" style="98" bestFit="1" customWidth="1"/>
    <col min="3" max="3" width="8.8515625" style="98" customWidth="1"/>
    <col min="4" max="11" width="5.140625" style="98" customWidth="1"/>
    <col min="12" max="16384" width="9.140625" style="98" customWidth="1"/>
  </cols>
  <sheetData>
    <row r="2" ht="12.75" customHeight="1" thickBot="1"/>
    <row r="3" spans="1:11" ht="12.75" customHeight="1">
      <c r="A3" s="138" t="s">
        <v>12</v>
      </c>
      <c r="B3" s="138" t="s">
        <v>9</v>
      </c>
      <c r="C3" s="138" t="s">
        <v>18</v>
      </c>
      <c r="D3" s="135" t="s">
        <v>31</v>
      </c>
      <c r="E3" s="136"/>
      <c r="F3" s="136"/>
      <c r="G3" s="136"/>
      <c r="H3" s="136"/>
      <c r="I3" s="136"/>
      <c r="J3" s="136"/>
      <c r="K3" s="137"/>
    </row>
    <row r="4" spans="1:11" ht="39.75" customHeight="1" thickBot="1">
      <c r="A4" s="140"/>
      <c r="B4" s="139"/>
      <c r="C4" s="139"/>
      <c r="D4" s="89" t="s">
        <v>53</v>
      </c>
      <c r="E4" s="90" t="s">
        <v>46</v>
      </c>
      <c r="F4" s="90" t="s">
        <v>47</v>
      </c>
      <c r="G4" s="91" t="s">
        <v>48</v>
      </c>
      <c r="H4" s="91" t="s">
        <v>49</v>
      </c>
      <c r="I4" s="92" t="s">
        <v>50</v>
      </c>
      <c r="J4" s="92" t="s">
        <v>51</v>
      </c>
      <c r="K4" s="93" t="s">
        <v>52</v>
      </c>
    </row>
    <row r="5" spans="1:11" ht="12.75" customHeight="1" thickBot="1">
      <c r="A5" s="140"/>
      <c r="B5" s="142" t="s">
        <v>24</v>
      </c>
      <c r="C5" s="143"/>
      <c r="D5" s="157">
        <f>D6</f>
        <v>18.5</v>
      </c>
      <c r="E5" s="158">
        <f aca="true" t="shared" si="0" ref="E5:K5">D5-$D$5/7</f>
        <v>15.857142857142858</v>
      </c>
      <c r="F5" s="158">
        <f t="shared" si="0"/>
        <v>13.214285714285715</v>
      </c>
      <c r="G5" s="159">
        <f t="shared" si="0"/>
        <v>10.571428571428573</v>
      </c>
      <c r="H5" s="159">
        <f t="shared" si="0"/>
        <v>7.928571428571431</v>
      </c>
      <c r="I5" s="158">
        <f t="shared" si="0"/>
        <v>5.285714285714288</v>
      </c>
      <c r="J5" s="158">
        <f t="shared" si="0"/>
        <v>2.6428571428571455</v>
      </c>
      <c r="K5" s="160">
        <f t="shared" si="0"/>
        <v>0</v>
      </c>
    </row>
    <row r="6" spans="1:11" ht="12.75" customHeight="1" thickBot="1">
      <c r="A6" s="141"/>
      <c r="B6" s="142" t="s">
        <v>7</v>
      </c>
      <c r="C6" s="143"/>
      <c r="D6" s="94">
        <f aca="true" t="shared" si="1" ref="D6:K6">SUM(D7:D21)</f>
        <v>18.5</v>
      </c>
      <c r="E6" s="95">
        <f t="shared" si="1"/>
        <v>17</v>
      </c>
      <c r="F6" s="95">
        <f t="shared" si="1"/>
        <v>11</v>
      </c>
      <c r="G6" s="96">
        <f t="shared" si="1"/>
        <v>6</v>
      </c>
      <c r="H6" s="96">
        <f t="shared" si="1"/>
        <v>4</v>
      </c>
      <c r="I6" s="95">
        <f t="shared" si="1"/>
        <v>0</v>
      </c>
      <c r="J6" s="95">
        <f t="shared" si="1"/>
        <v>0</v>
      </c>
      <c r="K6" s="97">
        <f t="shared" si="1"/>
        <v>0</v>
      </c>
    </row>
    <row r="7" spans="1:11" ht="12.75" customHeight="1">
      <c r="A7" s="98" t="s">
        <v>15</v>
      </c>
      <c r="B7" s="99" t="s">
        <v>61</v>
      </c>
      <c r="C7" s="100" t="s">
        <v>19</v>
      </c>
      <c r="D7" s="67">
        <v>1.5</v>
      </c>
      <c r="E7" s="68">
        <v>2</v>
      </c>
      <c r="F7" s="107">
        <v>0</v>
      </c>
      <c r="G7" s="69">
        <v>0</v>
      </c>
      <c r="H7" s="69">
        <v>0</v>
      </c>
      <c r="I7" s="68">
        <v>0</v>
      </c>
      <c r="J7" s="68">
        <v>0</v>
      </c>
      <c r="K7" s="70">
        <v>0</v>
      </c>
    </row>
    <row r="8" spans="2:11" ht="12.75" customHeight="1">
      <c r="B8" s="99" t="s">
        <v>60</v>
      </c>
      <c r="C8" s="100" t="s">
        <v>20</v>
      </c>
      <c r="D8" s="71">
        <v>2</v>
      </c>
      <c r="E8" s="72">
        <v>3</v>
      </c>
      <c r="F8" s="108">
        <v>0</v>
      </c>
      <c r="G8" s="73">
        <v>0</v>
      </c>
      <c r="H8" s="73">
        <v>0</v>
      </c>
      <c r="I8" s="72">
        <v>0</v>
      </c>
      <c r="J8" s="72">
        <v>0</v>
      </c>
      <c r="K8" s="74">
        <v>0</v>
      </c>
    </row>
    <row r="9" spans="2:11" ht="12.75" customHeight="1">
      <c r="B9" s="99" t="s">
        <v>58</v>
      </c>
      <c r="C9" s="100" t="s">
        <v>21</v>
      </c>
      <c r="D9" s="75">
        <v>4</v>
      </c>
      <c r="E9" s="76">
        <v>4</v>
      </c>
      <c r="F9" s="109">
        <v>4</v>
      </c>
      <c r="G9" s="77">
        <v>0</v>
      </c>
      <c r="H9" s="77">
        <v>0</v>
      </c>
      <c r="I9" s="72">
        <v>0</v>
      </c>
      <c r="J9" s="72">
        <v>0</v>
      </c>
      <c r="K9" s="74">
        <v>0</v>
      </c>
    </row>
    <row r="10" spans="2:11" ht="12.75" customHeight="1">
      <c r="B10" s="99" t="s">
        <v>59</v>
      </c>
      <c r="C10" s="100" t="s">
        <v>22</v>
      </c>
      <c r="D10" s="75">
        <v>2</v>
      </c>
      <c r="E10" s="76">
        <v>2</v>
      </c>
      <c r="F10" s="109">
        <v>2</v>
      </c>
      <c r="G10" s="77">
        <v>2</v>
      </c>
      <c r="H10" s="77">
        <v>0</v>
      </c>
      <c r="I10" s="72">
        <v>0</v>
      </c>
      <c r="J10" s="72">
        <v>0</v>
      </c>
      <c r="K10" s="74">
        <v>0</v>
      </c>
    </row>
    <row r="11" spans="2:11" ht="12.75" customHeight="1">
      <c r="B11" s="99" t="s">
        <v>13</v>
      </c>
      <c r="C11" s="100" t="s">
        <v>22</v>
      </c>
      <c r="D11" s="75">
        <v>2</v>
      </c>
      <c r="E11" s="76">
        <v>2</v>
      </c>
      <c r="F11" s="109">
        <v>2</v>
      </c>
      <c r="G11" s="77">
        <v>1</v>
      </c>
      <c r="H11" s="77">
        <v>1</v>
      </c>
      <c r="I11" s="72">
        <v>0</v>
      </c>
      <c r="J11" s="72">
        <v>0</v>
      </c>
      <c r="K11" s="74">
        <v>0</v>
      </c>
    </row>
    <row r="12" spans="1:11" ht="12.75" customHeight="1" thickBot="1">
      <c r="A12" s="101"/>
      <c r="B12" s="102" t="s">
        <v>14</v>
      </c>
      <c r="C12" s="103" t="s">
        <v>23</v>
      </c>
      <c r="D12" s="78">
        <v>2</v>
      </c>
      <c r="E12" s="79">
        <v>2</v>
      </c>
      <c r="F12" s="110">
        <v>2</v>
      </c>
      <c r="G12" s="80">
        <v>2</v>
      </c>
      <c r="H12" s="80">
        <v>2</v>
      </c>
      <c r="I12" s="79">
        <v>0</v>
      </c>
      <c r="J12" s="79">
        <v>0</v>
      </c>
      <c r="K12" s="81">
        <v>0</v>
      </c>
    </row>
    <row r="13" spans="1:11" ht="12.75" customHeight="1" thickTop="1">
      <c r="A13" s="98" t="s">
        <v>17</v>
      </c>
      <c r="B13" s="99" t="s">
        <v>10</v>
      </c>
      <c r="C13" s="100"/>
      <c r="D13" s="67">
        <v>5</v>
      </c>
      <c r="E13" s="68">
        <v>2</v>
      </c>
      <c r="F13" s="107">
        <v>1</v>
      </c>
      <c r="G13" s="69">
        <v>1</v>
      </c>
      <c r="H13" s="69">
        <v>1</v>
      </c>
      <c r="I13" s="82">
        <v>0</v>
      </c>
      <c r="J13" s="82">
        <v>0</v>
      </c>
      <c r="K13" s="83">
        <v>0</v>
      </c>
    </row>
    <row r="14" spans="2:11" ht="12.75" customHeight="1">
      <c r="B14" s="99" t="s">
        <v>11</v>
      </c>
      <c r="C14" s="100"/>
      <c r="D14" s="71"/>
      <c r="E14" s="72"/>
      <c r="F14" s="108"/>
      <c r="G14" s="73"/>
      <c r="H14" s="73"/>
      <c r="I14" s="72"/>
      <c r="J14" s="72"/>
      <c r="K14" s="74"/>
    </row>
    <row r="15" spans="2:11" ht="12.75" customHeight="1">
      <c r="B15" s="99" t="s">
        <v>16</v>
      </c>
      <c r="C15" s="100"/>
      <c r="D15" s="75"/>
      <c r="E15" s="76"/>
      <c r="F15" s="109"/>
      <c r="G15" s="77"/>
      <c r="H15" s="77"/>
      <c r="I15" s="76"/>
      <c r="J15" s="76"/>
      <c r="K15" s="84"/>
    </row>
    <row r="16" spans="2:11" ht="12.75" customHeight="1">
      <c r="B16" s="99" t="s">
        <v>16</v>
      </c>
      <c r="C16" s="100"/>
      <c r="D16" s="75"/>
      <c r="E16" s="76"/>
      <c r="F16" s="109"/>
      <c r="G16" s="77"/>
      <c r="H16" s="77"/>
      <c r="I16" s="76"/>
      <c r="J16" s="76"/>
      <c r="K16" s="84"/>
    </row>
    <row r="17" spans="2:11" ht="12.75" customHeight="1">
      <c r="B17" s="99" t="s">
        <v>16</v>
      </c>
      <c r="C17" s="100"/>
      <c r="D17" s="75"/>
      <c r="E17" s="76"/>
      <c r="F17" s="109"/>
      <c r="G17" s="77"/>
      <c r="H17" s="77"/>
      <c r="I17" s="76"/>
      <c r="J17" s="76"/>
      <c r="K17" s="84"/>
    </row>
    <row r="18" spans="1:11" ht="12.75" customHeight="1" thickBot="1">
      <c r="A18" s="101"/>
      <c r="B18" s="102" t="s">
        <v>16</v>
      </c>
      <c r="C18" s="103"/>
      <c r="D18" s="78"/>
      <c r="E18" s="79"/>
      <c r="F18" s="110"/>
      <c r="G18" s="80"/>
      <c r="H18" s="80"/>
      <c r="I18" s="79"/>
      <c r="J18" s="79"/>
      <c r="K18" s="81"/>
    </row>
    <row r="19" spans="2:11" ht="12.75" customHeight="1" thickTop="1">
      <c r="B19" s="99" t="s">
        <v>16</v>
      </c>
      <c r="C19" s="100"/>
      <c r="D19" s="67"/>
      <c r="E19" s="68"/>
      <c r="F19" s="107"/>
      <c r="G19" s="69"/>
      <c r="H19" s="69"/>
      <c r="I19" s="68"/>
      <c r="J19" s="68"/>
      <c r="K19" s="70"/>
    </row>
    <row r="20" spans="2:11" ht="12.75" customHeight="1">
      <c r="B20" s="99" t="s">
        <v>16</v>
      </c>
      <c r="C20" s="100"/>
      <c r="D20" s="71"/>
      <c r="E20" s="72"/>
      <c r="F20" s="108"/>
      <c r="G20" s="73"/>
      <c r="H20" s="73"/>
      <c r="I20" s="72"/>
      <c r="J20" s="72"/>
      <c r="K20" s="74"/>
    </row>
    <row r="21" spans="1:11" ht="12.75" customHeight="1" thickBot="1">
      <c r="A21" s="104"/>
      <c r="B21" s="105" t="s">
        <v>16</v>
      </c>
      <c r="C21" s="106"/>
      <c r="D21" s="85"/>
      <c r="E21" s="86"/>
      <c r="F21" s="111"/>
      <c r="G21" s="87"/>
      <c r="H21" s="87"/>
      <c r="I21" s="86"/>
      <c r="J21" s="86"/>
      <c r="K21" s="88"/>
    </row>
  </sheetData>
  <sheetProtection/>
  <mergeCells count="6">
    <mergeCell ref="D3:K3"/>
    <mergeCell ref="B3:B4"/>
    <mergeCell ref="A3:A6"/>
    <mergeCell ref="B6:C6"/>
    <mergeCell ref="C3:C4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Oblog Consulting, SA.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PJCARREIRA</dc:creator>
  <cp:keywords/>
  <dc:description/>
  <cp:lastModifiedBy>Jorge Martins</cp:lastModifiedBy>
  <dcterms:created xsi:type="dcterms:W3CDTF">2005-12-09T11:19:37Z</dcterms:created>
  <dcterms:modified xsi:type="dcterms:W3CDTF">2010-04-15T00:48:55Z</dcterms:modified>
  <cp:category/>
  <cp:version/>
  <cp:contentType/>
  <cp:contentStatus/>
</cp:coreProperties>
</file>